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0119----主要資料夾\01課務\111\課務\"/>
    </mc:Choice>
  </mc:AlternateContent>
  <xr:revisionPtr revIDLastSave="0" documentId="13_ncr:1_{8417DDCE-6211-45E0-B9AD-5FF4B69CF098}" xr6:coauthVersionLast="36" xr6:coauthVersionMax="36" xr10:uidLastSave="{00000000-0000-0000-0000-000000000000}"/>
  <bookViews>
    <workbookView xWindow="0" yWindow="0" windowWidth="28800" windowHeight="11730" activeTab="1" xr2:uid="{AB9E3BA0-66BB-4326-8919-B4B7B5E50CA2}"/>
  </bookViews>
  <sheets>
    <sheet name="演奏組" sheetId="1" r:id="rId1"/>
    <sheet name="行政組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I3" i="1" l="1"/>
  <c r="H3" i="1"/>
  <c r="G3" i="1"/>
  <c r="B4" i="2"/>
  <c r="C4" i="2"/>
  <c r="D4" i="2"/>
  <c r="F4" i="2"/>
  <c r="I4" i="2"/>
  <c r="H4" i="2"/>
  <c r="E4" i="2" l="1"/>
  <c r="I3" i="2"/>
  <c r="F3" i="1"/>
  <c r="E3" i="1"/>
  <c r="D3" i="1"/>
  <c r="C3" i="1"/>
  <c r="B3" i="1"/>
  <c r="I2" i="1"/>
  <c r="K3" i="1" l="1"/>
  <c r="K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</author>
  </authors>
  <commentList>
    <comment ref="F2" authorId="0" shapeId="0" xr:uid="{D4B2AFA0-D9E3-49CC-A00E-27939CF85F75}">
      <text>
        <r>
          <rPr>
            <b/>
            <sz val="9"/>
            <color indexed="81"/>
            <rFont val="細明體"/>
            <family val="3"/>
            <charset val="136"/>
          </rPr>
          <t>(必選學分數每個人不同，粉色格子請自行填上已修習或預計的必選學分數—介於12~20之間，填好後右邊「其他選修」就會自行計算還要多少選修學分)</t>
        </r>
      </text>
    </comment>
    <comment ref="I2" authorId="0" shapeId="0" xr:uid="{7C0F4586-8A26-4D92-8271-FE2B06625C0A}">
      <text>
        <r>
          <rPr>
            <b/>
            <sz val="9"/>
            <color indexed="81"/>
            <rFont val="細明體"/>
            <family val="3"/>
            <charset val="136"/>
          </rPr>
          <t>這一格有公式會自行計算還需要多少選修學分</t>
        </r>
      </text>
    </comment>
    <comment ref="C10" authorId="0" shapeId="0" xr:uid="{7D3BDE94-BF9D-4A34-875C-A084A9C5FE2E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1" authorId="0" shapeId="0" xr:uid="{F3829AB4-DAB9-416C-AA53-85914B9CEE34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2" authorId="0" shapeId="0" xr:uid="{5D93D404-AE76-41A5-8A72-6F83A021CB4F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3" authorId="0" shapeId="0" xr:uid="{24F94063-8C5E-4DAA-8F70-6526857ECD2E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</author>
  </authors>
  <commentList>
    <comment ref="F3" authorId="0" shapeId="0" xr:uid="{C8EC3248-DB97-4D1A-8C74-5DF890CF8A90}">
      <text>
        <r>
          <rPr>
            <b/>
            <sz val="9"/>
            <color indexed="81"/>
            <rFont val="細明體"/>
            <family val="3"/>
            <charset val="136"/>
          </rPr>
          <t>(必選學分數每個人不同，粉色格子請自行填上已修習或預計的必選學分數—介於12~20之間，填好後右邊「其他選修」就會自行計算還要多少選修學分)</t>
        </r>
      </text>
    </comment>
    <comment ref="I3" authorId="0" shapeId="0" xr:uid="{4837AB6D-352B-4D46-87F1-8B6AE03434C7}">
      <text>
        <r>
          <rPr>
            <b/>
            <sz val="9"/>
            <color indexed="81"/>
            <rFont val="細明體"/>
            <family val="3"/>
            <charset val="136"/>
          </rPr>
          <t>這一格有公式會自行計算還需要多少選修學分</t>
        </r>
      </text>
    </comment>
    <comment ref="C12" authorId="0" shapeId="0" xr:uid="{D6A7CCD2-C15F-4F15-AA33-48C8C128414E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3" authorId="0" shapeId="0" xr:uid="{F05C33CD-4C03-4A3C-8F59-226658C325DE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4" authorId="0" shapeId="0" xr:uid="{618C6052-A525-4D03-9CB3-25699DEEB621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  <comment ref="C15" authorId="0" shapeId="0" xr:uid="{22AD5DCA-FC8D-4F3D-948E-C29F8AFB6846}">
      <text>
        <r>
          <rPr>
            <b/>
            <sz val="9"/>
            <color indexed="81"/>
            <rFont val="細明體"/>
            <family val="3"/>
            <charset val="136"/>
          </rPr>
          <t>必修但學分不列入畢業</t>
        </r>
        <r>
          <rPr>
            <b/>
            <sz val="9"/>
            <color indexed="81"/>
            <rFont val="Tahoma"/>
            <family val="2"/>
          </rPr>
          <t>130</t>
        </r>
        <r>
          <rPr>
            <b/>
            <sz val="9"/>
            <color indexed="81"/>
            <rFont val="細明體"/>
            <family val="3"/>
            <charset val="136"/>
          </rPr>
          <t>學分計算</t>
        </r>
      </text>
    </comment>
  </commentList>
</comments>
</file>

<file path=xl/sharedStrings.xml><?xml version="1.0" encoding="utf-8"?>
<sst xmlns="http://schemas.openxmlformats.org/spreadsheetml/2006/main" count="442" uniqueCount="130">
  <si>
    <t>校必</t>
  </si>
  <si>
    <t>校訂共同選修</t>
  </si>
  <si>
    <t>校選</t>
  </si>
  <si>
    <t>音樂專業倫理</t>
  </si>
  <si>
    <t>通選</t>
  </si>
  <si>
    <t>本國語文</t>
  </si>
  <si>
    <t>中國音樂史</t>
  </si>
  <si>
    <t>共必</t>
  </si>
  <si>
    <t>台灣音樂史</t>
  </si>
  <si>
    <t>演必</t>
  </si>
  <si>
    <t>必選</t>
  </si>
  <si>
    <t>樂器學</t>
  </si>
  <si>
    <t>文學與藝術</t>
  </si>
  <si>
    <t>通必</t>
  </si>
  <si>
    <t>指揮法</t>
  </si>
  <si>
    <t>自然永續概論</t>
  </si>
  <si>
    <t>法律與生活</t>
  </si>
  <si>
    <t>音樂教學法通論</t>
  </si>
  <si>
    <t>幼兒音樂教學法</t>
  </si>
  <si>
    <t>演奏實習Ｉ</t>
  </si>
  <si>
    <t>類別</t>
    <phoneticPr fontId="7" type="noConversion"/>
  </si>
  <si>
    <t>通識分類選修(自然科學類)</t>
    <phoneticPr fontId="7" type="noConversion"/>
  </si>
  <si>
    <t>通識分類選修(社會科學類)</t>
    <phoneticPr fontId="7" type="noConversion"/>
  </si>
  <si>
    <t>通識分類選修(任選一類)</t>
    <phoneticPr fontId="7" type="noConversion"/>
  </si>
  <si>
    <t>課名 (大一)</t>
    <phoneticPr fontId="7" type="noConversion"/>
  </si>
  <si>
    <t>課名 (大二)</t>
    <phoneticPr fontId="7" type="noConversion"/>
  </si>
  <si>
    <t>課名 (大三)</t>
    <phoneticPr fontId="7" type="noConversion"/>
  </si>
  <si>
    <t>課名 (大四)</t>
    <phoneticPr fontId="7" type="noConversion"/>
  </si>
  <si>
    <t>選修分類</t>
    <phoneticPr fontId="7" type="noConversion"/>
  </si>
  <si>
    <t>其他選修</t>
    <phoneticPr fontId="7" type="noConversion"/>
  </si>
  <si>
    <t>校訂共同選修</t>
    <phoneticPr fontId="7" type="noConversion"/>
  </si>
  <si>
    <t>應修學分數</t>
    <phoneticPr fontId="7" type="noConversion"/>
  </si>
  <si>
    <t>應修
學分數</t>
    <phoneticPr fontId="7" type="noConversion"/>
  </si>
  <si>
    <t>資訊素養</t>
    <phoneticPr fontId="7" type="noConversion"/>
  </si>
  <si>
    <t>校必</t>
    <phoneticPr fontId="7" type="noConversion"/>
  </si>
  <si>
    <t>通必</t>
    <phoneticPr fontId="7" type="noConversion"/>
  </si>
  <si>
    <t>通選</t>
    <phoneticPr fontId="7" type="noConversion"/>
  </si>
  <si>
    <t>系共必</t>
    <phoneticPr fontId="7" type="noConversion"/>
  </si>
  <si>
    <t>組必修</t>
    <phoneticPr fontId="7" type="noConversion"/>
  </si>
  <si>
    <t>外國語文-英語語訓(一)</t>
  </si>
  <si>
    <t>外國語文-英語讀本(一)</t>
  </si>
  <si>
    <t>外國語文-英語語訓(二)</t>
  </si>
  <si>
    <t>外國語文-英語讀本(二)</t>
  </si>
  <si>
    <t>體育(三)</t>
  </si>
  <si>
    <t>專題討論V, VI</t>
  </si>
  <si>
    <t>音樂會實務VII, VIII</t>
  </si>
  <si>
    <t>體育(四)</t>
  </si>
  <si>
    <t>主修 V, VI</t>
  </si>
  <si>
    <t>主修 VII, VIII</t>
  </si>
  <si>
    <t>體育(一)</t>
  </si>
  <si>
    <t>西洋音樂史 III, IV</t>
  </si>
  <si>
    <t>音樂理論V, VI</t>
  </si>
  <si>
    <t xml:space="preserve">器聲樂作品研究I, II </t>
  </si>
  <si>
    <t>體育(二)</t>
  </si>
  <si>
    <t xml:space="preserve">器聲樂教學法與實習I,II </t>
  </si>
  <si>
    <t>合唱 VII, VIII</t>
  </si>
  <si>
    <t>服務教育(ㄧ):大學理念與馬偕精神</t>
  </si>
  <si>
    <t>專題討論III, IV</t>
  </si>
  <si>
    <t>合奏(管樂團) VII, VIII</t>
  </si>
  <si>
    <t>服務教育(二):大學理念與馬偕精神</t>
  </si>
  <si>
    <t>主修 III, IV</t>
  </si>
  <si>
    <t>演奏實習III</t>
  </si>
  <si>
    <t>合奏(弦樂團) VII, VIII</t>
  </si>
  <si>
    <t>音樂理論III, IV</t>
  </si>
  <si>
    <t>合唱 V, VI</t>
  </si>
  <si>
    <t>合奏(管弦樂團) VII, VIII</t>
  </si>
  <si>
    <t>演奏實習II</t>
  </si>
  <si>
    <t>合奏(管樂團) V, VI</t>
  </si>
  <si>
    <t>合唱 III, IV</t>
  </si>
  <si>
    <t>合奏(弦樂團) V, VI</t>
  </si>
  <si>
    <t>音樂基礎訓練 I, II</t>
  </si>
  <si>
    <t>合奏(管樂團) III, IV</t>
  </si>
  <si>
    <t>合奏(管弦樂團) V, VI</t>
  </si>
  <si>
    <t>副修 I, II</t>
  </si>
  <si>
    <t>合奏(弦樂團) III, IV</t>
  </si>
  <si>
    <t>專題討論 I, II</t>
  </si>
  <si>
    <t>合奏(管弦樂團) III, IV</t>
  </si>
  <si>
    <t>西洋音樂史 I, II</t>
  </si>
  <si>
    <t>和聲學 I, II</t>
  </si>
  <si>
    <t>主修 I, II</t>
  </si>
  <si>
    <t>合唱 I, II</t>
  </si>
  <si>
    <t>合奏(管樂團) I, II</t>
  </si>
  <si>
    <t>合奏(弦樂團) I, II</t>
  </si>
  <si>
    <t>合奏(管弦樂團) I, II</t>
  </si>
  <si>
    <t>校選</t>
    <phoneticPr fontId="7" type="noConversion"/>
  </si>
  <si>
    <t>畢業學分</t>
    <phoneticPr fontId="7" type="noConversion"/>
  </si>
  <si>
    <t>至少要 130</t>
    <phoneticPr fontId="7" type="noConversion"/>
  </si>
  <si>
    <t>服務教育/體育皆不計入畢業學分</t>
    <phoneticPr fontId="7" type="noConversion"/>
  </si>
  <si>
    <r>
      <rPr>
        <b/>
        <sz val="10"/>
        <color theme="1"/>
        <rFont val="微軟正黑體"/>
        <family val="2"/>
        <charset val="136"/>
      </rPr>
      <t>必選</t>
    </r>
    <r>
      <rPr>
        <sz val="10"/>
        <color theme="1"/>
        <rFont val="微軟正黑體"/>
        <family val="2"/>
        <charset val="136"/>
      </rPr>
      <t>-合唱或樂團學分數
↓這格自己填,看註解說明</t>
    </r>
    <phoneticPr fontId="7" type="noConversion"/>
  </si>
  <si>
    <t>(自動計算不須填→)實得學分</t>
    <phoneticPr fontId="7" type="noConversion"/>
  </si>
  <si>
    <t>108學年度入學試算
演奏教學組</t>
    <phoneticPr fontId="7" type="noConversion"/>
  </si>
  <si>
    <t>選修</t>
    <phoneticPr fontId="7" type="noConversion"/>
  </si>
  <si>
    <t>←←目前累積學分數</t>
    <phoneticPr fontId="7" type="noConversion"/>
  </si>
  <si>
    <t>實際修課名稱
(自填)</t>
    <phoneticPr fontId="7" type="noConversion"/>
  </si>
  <si>
    <t>108學年度入學試算
行政管理組</t>
    <phoneticPr fontId="7" type="noConversion"/>
  </si>
  <si>
    <t>「其他選修」14~22  每個人的選修科目數不同,  不一定要全部填滿</t>
    <phoneticPr fontId="7" type="noConversion"/>
  </si>
  <si>
    <t>行必</t>
  </si>
  <si>
    <t>藝術行政概論與實務探討</t>
  </si>
  <si>
    <t>行政實習 I,II</t>
  </si>
  <si>
    <t>行政實習 III ,IV</t>
  </si>
  <si>
    <t>音樂行銷學</t>
  </si>
  <si>
    <t>藝術財務概論</t>
  </si>
  <si>
    <t>樂團管理與節目企劃</t>
  </si>
  <si>
    <t>行政實習 V ,VI</t>
  </si>
  <si>
    <t>研究方法與寫作</t>
  </si>
  <si>
    <t>藝術行政專業英文</t>
  </si>
  <si>
    <t>媒體關係與策略</t>
  </si>
  <si>
    <t>非營利組織與人資管理</t>
  </si>
  <si>
    <t>實務實習 I, II</t>
  </si>
  <si>
    <t>畢業製作</t>
  </si>
  <si>
    <t>文創產業與文化政策</t>
  </si>
  <si>
    <t>「其他選修」20~28  每個人的選修科目數不同,  不一定要全部填滿</t>
    <phoneticPr fontId="7" type="noConversion"/>
  </si>
  <si>
    <t>(1)   校訂共同必修16學分(其中「體育」4學分、「服務教育」2學分，不計入畢業學分數)。</t>
  </si>
  <si>
    <t>(2)   校訂共同選修10學分(即全校自由選修；得在全校所有課程中任意選讀10學分，惟國防教育課程及體育興趣選項課程最多各核計2學分)。</t>
  </si>
  <si>
    <t>(3)   通識課程14學分包括通識核心必修6學分(「文學與藝術」、「自然永續概論」、「法律與生活」)及通識分類選修8學分</t>
  </si>
  <si>
    <t>(至少需修1科自然科學類、1科社會科學類，其餘2科則可於四大類(人文科學/自然科學/社會科學/生活技能)任選。)</t>
  </si>
  <si>
    <t>(4)   專業課程：含系共同必修20學分、系共同必選12~20學分、演奏教學組必修36學分。</t>
  </si>
  <si>
    <t>(6)   演奏教學組修習行政管理組必修課可做為選修學分。</t>
  </si>
  <si>
    <t>2.必修課程只可下修，不可上修。　　3. 畢業生授予文學士學位。</t>
  </si>
  <si>
    <t>(4)   專業課程：含系共同必修20學分、系共同必選12~20學分、行政管理組必修30學分。</t>
  </si>
  <si>
    <t>(6)   行政管理組修習演奏教學組必修課可做為選修學分。</t>
  </si>
  <si>
    <t>註：1. 畢業總學分130學分，含校訂共同必修、校訂共同選修、通識課程、專業課程、選修課程。</t>
  </si>
  <si>
    <t>(5)   選修課程：20~28學分。可選修行政管理組必修課以外之本系或他系開設的必選修課。</t>
  </si>
  <si>
    <t>　　2.必修課程只可下修，不可上修。　　3. 行政管理組須完成160小時之實習。　　　　4.畢業生授予文學士學位。</t>
  </si>
  <si>
    <t>實得學分
(自填)</t>
    <phoneticPr fontId="7" type="noConversion"/>
  </si>
  <si>
    <r>
      <t>註：1. 畢業總學分</t>
    </r>
    <r>
      <rPr>
        <u/>
        <sz val="9"/>
        <color rgb="FFC00000"/>
        <rFont val="微軟正黑體"/>
        <family val="2"/>
        <charset val="136"/>
      </rPr>
      <t>130</t>
    </r>
    <r>
      <rPr>
        <sz val="9"/>
        <color rgb="FFC00000"/>
        <rFont val="微軟正黑體"/>
        <family val="2"/>
        <charset val="136"/>
      </rPr>
      <t>學分，含校訂共同必修、校訂共同選修、通識課程、專業課程、選修課程。</t>
    </r>
  </si>
  <si>
    <r>
      <t>(5)</t>
    </r>
    <r>
      <rPr>
        <b/>
        <sz val="9"/>
        <color rgb="FFC00000"/>
        <rFont val="微軟正黑體"/>
        <family val="2"/>
        <charset val="136"/>
      </rPr>
      <t>   選修課程：14~22學分。可選修演奏教學組必修課以外之本系或他系開設的必選修課。</t>
    </r>
  </si>
  <si>
    <t>上(自填)
"學分數"</t>
    <phoneticPr fontId="7" type="noConversion"/>
  </si>
  <si>
    <t>下(自填)
"學分數"</t>
    <phoneticPr fontId="7" type="noConversion"/>
  </si>
  <si>
    <t>英檢未通過者，要加修英文檢定課，可認列為選修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</si>
</sst>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C0000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9"/>
      <color rgb="FFC00000"/>
      <name val="微軟正黑體"/>
      <family val="2"/>
      <charset val="136"/>
    </font>
    <font>
      <u/>
      <sz val="9"/>
      <color rgb="FFC00000"/>
      <name val="微軟正黑體"/>
      <family val="2"/>
      <charset val="136"/>
    </font>
    <font>
      <b/>
      <sz val="9"/>
      <color rgb="FFC00000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right" vertical="center"/>
    </xf>
    <xf numFmtId="0" fontId="1" fillId="11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4" borderId="15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20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0" xfId="0" applyFont="1" applyBorder="1">
      <alignment vertical="center"/>
    </xf>
    <xf numFmtId="0" fontId="8" fillId="0" borderId="20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10" xfId="0" applyFont="1" applyFill="1" applyBorder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99"/>
      <color rgb="FFFF9999"/>
      <color rgb="FFCCCC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5482-8ADB-4020-AD20-1B793A965C11}">
  <sheetPr>
    <pageSetUpPr fitToPage="1"/>
  </sheetPr>
  <dimension ref="A1:T50"/>
  <sheetViews>
    <sheetView workbookViewId="0">
      <selection activeCell="M39" sqref="M39"/>
    </sheetView>
  </sheetViews>
  <sheetFormatPr defaultRowHeight="13.5" x14ac:dyDescent="0.25"/>
  <cols>
    <col min="1" max="1" width="22.5" style="3" customWidth="1"/>
    <col min="2" max="2" width="8.25" style="4" bestFit="1" customWidth="1"/>
    <col min="3" max="3" width="6.75" style="3" bestFit="1" customWidth="1"/>
    <col min="4" max="4" width="8" style="4" bestFit="1" customWidth="1"/>
    <col min="5" max="5" width="7.875" style="4" bestFit="1" customWidth="1"/>
    <col min="6" max="6" width="19.75" style="3" bestFit="1" customWidth="1"/>
    <col min="7" max="7" width="6" style="4" customWidth="1"/>
    <col min="8" max="8" width="6.75" style="3" bestFit="1" customWidth="1"/>
    <col min="9" max="10" width="8.25" style="3" customWidth="1"/>
    <col min="11" max="11" width="20.125" style="3" bestFit="1" customWidth="1"/>
    <col min="12" max="12" width="5" style="4" bestFit="1" customWidth="1"/>
    <col min="13" max="13" width="6.75" style="3" bestFit="1" customWidth="1"/>
    <col min="14" max="14" width="8" style="3" bestFit="1" customWidth="1"/>
    <col min="15" max="15" width="7.875" style="3" bestFit="1" customWidth="1"/>
    <col min="16" max="16" width="17.5" style="3" customWidth="1"/>
    <col min="17" max="17" width="7.375" style="4" customWidth="1"/>
    <col min="18" max="18" width="6.375" style="3" bestFit="1" customWidth="1"/>
    <col min="19" max="20" width="7.875" style="3" bestFit="1" customWidth="1"/>
    <col min="21" max="21" width="24.375" style="3" customWidth="1"/>
    <col min="22" max="22" width="5" style="3" bestFit="1" customWidth="1"/>
    <col min="23" max="23" width="5" style="3" customWidth="1"/>
    <col min="24" max="16384" width="9" style="3"/>
  </cols>
  <sheetData>
    <row r="1" spans="1:20" ht="34.5" customHeight="1" x14ac:dyDescent="0.25">
      <c r="A1" s="48" t="s">
        <v>90</v>
      </c>
      <c r="B1" s="37" t="s">
        <v>34</v>
      </c>
      <c r="C1" s="37" t="s">
        <v>35</v>
      </c>
      <c r="D1" s="39" t="s">
        <v>36</v>
      </c>
      <c r="E1" s="35" t="s">
        <v>37</v>
      </c>
      <c r="F1" s="40" t="s">
        <v>88</v>
      </c>
      <c r="G1" s="49" t="s">
        <v>38</v>
      </c>
      <c r="H1" s="51" t="s">
        <v>84</v>
      </c>
      <c r="I1" s="53" t="s">
        <v>29</v>
      </c>
      <c r="J1" s="31"/>
      <c r="K1" s="43" t="s">
        <v>85</v>
      </c>
    </row>
    <row r="2" spans="1:20" s="4" customFormat="1" ht="24" customHeight="1" thickBot="1" x14ac:dyDescent="0.3">
      <c r="A2" s="57" t="s">
        <v>31</v>
      </c>
      <c r="B2" s="94">
        <v>16</v>
      </c>
      <c r="C2" s="94">
        <v>6</v>
      </c>
      <c r="D2" s="94">
        <v>8</v>
      </c>
      <c r="E2" s="94">
        <v>20</v>
      </c>
      <c r="F2" s="60">
        <v>12</v>
      </c>
      <c r="G2" s="94">
        <v>36</v>
      </c>
      <c r="H2" s="94">
        <v>10</v>
      </c>
      <c r="I2" s="94">
        <f>130-B2-C2-D2-E2-F2-G2-H2</f>
        <v>22</v>
      </c>
      <c r="J2" s="59"/>
      <c r="K2" s="58" t="s">
        <v>86</v>
      </c>
      <c r="L2" s="44" t="s">
        <v>87</v>
      </c>
    </row>
    <row r="3" spans="1:20" ht="24.75" customHeight="1" thickBot="1" x14ac:dyDescent="0.3">
      <c r="A3" s="54" t="s">
        <v>89</v>
      </c>
      <c r="B3" s="55">
        <f>SUM(D6:E9,I6:J7,S6:T6)</f>
        <v>0</v>
      </c>
      <c r="C3" s="55">
        <f>SUM(D14:E16)</f>
        <v>0</v>
      </c>
      <c r="D3" s="55">
        <f>SUM(D32:D35)</f>
        <v>0</v>
      </c>
      <c r="E3" s="55">
        <f>SUM(D17:E20,I10:J12,N6:O8,S7:T7)</f>
        <v>0</v>
      </c>
      <c r="F3" s="55">
        <f>SUM(D26:E29,I16:J19,N14:O17,S10:T13)</f>
        <v>0</v>
      </c>
      <c r="G3" s="55">
        <f>SUM(D21:E25,I13:J15,N9:O13,S8:T9)</f>
        <v>0</v>
      </c>
      <c r="H3" s="55">
        <f>SUM(D36:D40)</f>
        <v>0</v>
      </c>
      <c r="I3" s="55">
        <f>SUM(N32:N46)</f>
        <v>0</v>
      </c>
      <c r="J3" s="56"/>
      <c r="K3" s="61">
        <f>SUM(B3:I3)</f>
        <v>0</v>
      </c>
      <c r="L3" s="44" t="s">
        <v>92</v>
      </c>
    </row>
    <row r="4" spans="1:20" s="47" customFormat="1" ht="14.25" thickBot="1" x14ac:dyDescent="0.3">
      <c r="B4" s="30"/>
      <c r="D4" s="46"/>
      <c r="E4" s="46"/>
      <c r="G4" s="30"/>
      <c r="I4" s="46"/>
      <c r="J4" s="46"/>
      <c r="L4" s="30"/>
      <c r="N4" s="46"/>
      <c r="O4" s="46"/>
      <c r="Q4" s="30"/>
      <c r="S4" s="46"/>
      <c r="T4" s="46"/>
    </row>
    <row r="5" spans="1:20" ht="27" x14ac:dyDescent="0.25">
      <c r="A5" s="91" t="s">
        <v>24</v>
      </c>
      <c r="B5" s="92" t="s">
        <v>20</v>
      </c>
      <c r="C5" s="93" t="s">
        <v>32</v>
      </c>
      <c r="D5" s="95" t="s">
        <v>127</v>
      </c>
      <c r="E5" s="96" t="s">
        <v>128</v>
      </c>
      <c r="F5" s="91" t="s">
        <v>25</v>
      </c>
      <c r="G5" s="92" t="s">
        <v>20</v>
      </c>
      <c r="H5" s="93" t="s">
        <v>32</v>
      </c>
      <c r="I5" s="95" t="s">
        <v>127</v>
      </c>
      <c r="J5" s="96" t="s">
        <v>128</v>
      </c>
      <c r="K5" s="91" t="s">
        <v>26</v>
      </c>
      <c r="L5" s="92" t="s">
        <v>20</v>
      </c>
      <c r="M5" s="93" t="s">
        <v>32</v>
      </c>
      <c r="N5" s="95" t="s">
        <v>127</v>
      </c>
      <c r="O5" s="96" t="s">
        <v>128</v>
      </c>
      <c r="P5" s="91" t="s">
        <v>27</v>
      </c>
      <c r="Q5" s="92" t="s">
        <v>20</v>
      </c>
      <c r="R5" s="93" t="s">
        <v>32</v>
      </c>
      <c r="S5" s="95" t="s">
        <v>127</v>
      </c>
      <c r="T5" s="97" t="s">
        <v>128</v>
      </c>
    </row>
    <row r="6" spans="1:20" ht="16.5" x14ac:dyDescent="0.25">
      <c r="A6" s="5" t="s">
        <v>39</v>
      </c>
      <c r="B6" s="6" t="s">
        <v>0</v>
      </c>
      <c r="C6" s="7">
        <v>2</v>
      </c>
      <c r="D6" s="83"/>
      <c r="E6" s="88"/>
      <c r="F6" s="9" t="s">
        <v>40</v>
      </c>
      <c r="G6" s="6" t="s">
        <v>0</v>
      </c>
      <c r="H6" s="7">
        <v>2</v>
      </c>
      <c r="I6" s="65"/>
      <c r="J6" s="66"/>
      <c r="K6" s="10" t="s">
        <v>6</v>
      </c>
      <c r="L6" s="34" t="s">
        <v>7</v>
      </c>
      <c r="M6" s="63">
        <v>2</v>
      </c>
      <c r="N6" s="73"/>
      <c r="O6" s="74"/>
      <c r="P6" s="5" t="s">
        <v>3</v>
      </c>
      <c r="Q6" s="6" t="s">
        <v>0</v>
      </c>
      <c r="R6" s="7">
        <v>2</v>
      </c>
      <c r="S6" s="83"/>
      <c r="T6" s="84"/>
    </row>
    <row r="7" spans="1:20" ht="16.5" x14ac:dyDescent="0.25">
      <c r="A7" s="5" t="s">
        <v>41</v>
      </c>
      <c r="B7" s="6" t="s">
        <v>0</v>
      </c>
      <c r="C7" s="7">
        <v>2</v>
      </c>
      <c r="D7" s="83"/>
      <c r="E7" s="88"/>
      <c r="F7" s="9" t="s">
        <v>42</v>
      </c>
      <c r="G7" s="6" t="s">
        <v>0</v>
      </c>
      <c r="H7" s="7">
        <v>2</v>
      </c>
      <c r="I7" s="65"/>
      <c r="J7" s="66"/>
      <c r="K7" s="11" t="s">
        <v>8</v>
      </c>
      <c r="L7" s="36" t="s">
        <v>7</v>
      </c>
      <c r="M7" s="62">
        <v>2</v>
      </c>
      <c r="N7" s="75"/>
      <c r="O7" s="76"/>
      <c r="P7" s="16" t="s">
        <v>45</v>
      </c>
      <c r="Q7" s="45" t="s">
        <v>7</v>
      </c>
      <c r="R7" s="22">
        <v>0</v>
      </c>
      <c r="S7" s="81"/>
      <c r="T7" s="82"/>
    </row>
    <row r="8" spans="1:20" ht="16.5" x14ac:dyDescent="0.25">
      <c r="A8" s="5" t="s">
        <v>5</v>
      </c>
      <c r="B8" s="6" t="s">
        <v>0</v>
      </c>
      <c r="C8" s="7">
        <v>2</v>
      </c>
      <c r="D8" s="83"/>
      <c r="E8" s="88"/>
      <c r="F8" s="9" t="s">
        <v>43</v>
      </c>
      <c r="G8" s="6" t="s">
        <v>0</v>
      </c>
      <c r="H8" s="7">
        <v>1</v>
      </c>
      <c r="I8" s="65"/>
      <c r="J8" s="66"/>
      <c r="K8" s="11" t="s">
        <v>44</v>
      </c>
      <c r="L8" s="36" t="s">
        <v>7</v>
      </c>
      <c r="M8" s="62">
        <v>0</v>
      </c>
      <c r="N8" s="75"/>
      <c r="O8" s="76"/>
      <c r="P8" s="14" t="s">
        <v>48</v>
      </c>
      <c r="Q8" s="19" t="s">
        <v>9</v>
      </c>
      <c r="R8" s="22">
        <v>2</v>
      </c>
      <c r="S8" s="1"/>
      <c r="T8" s="85"/>
    </row>
    <row r="9" spans="1:20" ht="16.5" x14ac:dyDescent="0.25">
      <c r="A9" s="5" t="s">
        <v>33</v>
      </c>
      <c r="B9" s="6" t="s">
        <v>0</v>
      </c>
      <c r="C9" s="7">
        <v>4</v>
      </c>
      <c r="D9" s="83"/>
      <c r="E9" s="88"/>
      <c r="F9" s="9" t="s">
        <v>46</v>
      </c>
      <c r="G9" s="6" t="s">
        <v>0</v>
      </c>
      <c r="H9" s="7">
        <v>1</v>
      </c>
      <c r="I9" s="65"/>
      <c r="J9" s="66"/>
      <c r="K9" s="12" t="s">
        <v>47</v>
      </c>
      <c r="L9" s="13" t="s">
        <v>9</v>
      </c>
      <c r="M9" s="62">
        <v>2</v>
      </c>
      <c r="N9" s="75"/>
      <c r="O9" s="76"/>
      <c r="P9" s="12" t="s">
        <v>52</v>
      </c>
      <c r="Q9" s="13" t="s">
        <v>9</v>
      </c>
      <c r="R9" s="62">
        <v>4</v>
      </c>
      <c r="S9" s="75"/>
      <c r="T9" s="86"/>
    </row>
    <row r="10" spans="1:20" ht="16.5" x14ac:dyDescent="0.25">
      <c r="A10" s="5" t="s">
        <v>49</v>
      </c>
      <c r="B10" s="6" t="s">
        <v>0</v>
      </c>
      <c r="C10" s="29">
        <v>1</v>
      </c>
      <c r="D10" s="83"/>
      <c r="E10" s="88"/>
      <c r="F10" s="16" t="s">
        <v>50</v>
      </c>
      <c r="G10" s="34" t="s">
        <v>7</v>
      </c>
      <c r="H10" s="22">
        <v>4</v>
      </c>
      <c r="I10" s="65"/>
      <c r="J10" s="66"/>
      <c r="K10" s="12" t="s">
        <v>51</v>
      </c>
      <c r="L10" s="13" t="s">
        <v>9</v>
      </c>
      <c r="M10" s="62">
        <v>4</v>
      </c>
      <c r="N10" s="75"/>
      <c r="O10" s="76"/>
      <c r="P10" s="18" t="s">
        <v>55</v>
      </c>
      <c r="Q10" s="41" t="s">
        <v>10</v>
      </c>
      <c r="R10" s="22">
        <v>4</v>
      </c>
      <c r="S10" s="1"/>
      <c r="T10" s="85"/>
    </row>
    <row r="11" spans="1:20" ht="16.5" x14ac:dyDescent="0.25">
      <c r="A11" s="5" t="s">
        <v>53</v>
      </c>
      <c r="B11" s="6" t="s">
        <v>0</v>
      </c>
      <c r="C11" s="29">
        <v>1</v>
      </c>
      <c r="D11" s="83"/>
      <c r="E11" s="88"/>
      <c r="F11" s="11" t="s">
        <v>11</v>
      </c>
      <c r="G11" s="36" t="s">
        <v>7</v>
      </c>
      <c r="H11" s="62">
        <v>2</v>
      </c>
      <c r="I11" s="67"/>
      <c r="J11" s="68"/>
      <c r="K11" s="17" t="s">
        <v>54</v>
      </c>
      <c r="L11" s="13" t="s">
        <v>9</v>
      </c>
      <c r="M11" s="62">
        <v>4</v>
      </c>
      <c r="N11" s="75"/>
      <c r="O11" s="76"/>
      <c r="P11" s="18" t="s">
        <v>58</v>
      </c>
      <c r="Q11" s="41" t="s">
        <v>10</v>
      </c>
      <c r="R11" s="22">
        <v>3</v>
      </c>
      <c r="S11" s="1"/>
      <c r="T11" s="85"/>
    </row>
    <row r="12" spans="1:20" ht="27" x14ac:dyDescent="0.25">
      <c r="A12" s="5" t="s">
        <v>56</v>
      </c>
      <c r="B12" s="6" t="s">
        <v>0</v>
      </c>
      <c r="C12" s="29">
        <v>1</v>
      </c>
      <c r="D12" s="83"/>
      <c r="E12" s="88"/>
      <c r="F12" s="16" t="s">
        <v>57</v>
      </c>
      <c r="G12" s="34" t="s">
        <v>7</v>
      </c>
      <c r="H12" s="22">
        <v>0</v>
      </c>
      <c r="I12" s="65"/>
      <c r="J12" s="66"/>
      <c r="K12" s="12" t="s">
        <v>14</v>
      </c>
      <c r="L12" s="13" t="s">
        <v>9</v>
      </c>
      <c r="M12" s="62">
        <v>4</v>
      </c>
      <c r="N12" s="75"/>
      <c r="O12" s="76"/>
      <c r="P12" s="18" t="s">
        <v>62</v>
      </c>
      <c r="Q12" s="41" t="s">
        <v>10</v>
      </c>
      <c r="R12" s="22">
        <v>3</v>
      </c>
      <c r="S12" s="1"/>
      <c r="T12" s="85"/>
    </row>
    <row r="13" spans="1:20" ht="27" x14ac:dyDescent="0.25">
      <c r="A13" s="5" t="s">
        <v>59</v>
      </c>
      <c r="B13" s="6" t="s">
        <v>0</v>
      </c>
      <c r="C13" s="29">
        <v>1</v>
      </c>
      <c r="D13" s="83"/>
      <c r="E13" s="88"/>
      <c r="F13" s="14" t="s">
        <v>60</v>
      </c>
      <c r="G13" s="19" t="s">
        <v>9</v>
      </c>
      <c r="H13" s="22">
        <v>2</v>
      </c>
      <c r="I13" s="65"/>
      <c r="J13" s="66"/>
      <c r="K13" s="14" t="s">
        <v>61</v>
      </c>
      <c r="L13" s="19" t="s">
        <v>9</v>
      </c>
      <c r="M13" s="22">
        <v>0</v>
      </c>
      <c r="N13" s="1"/>
      <c r="O13" s="77"/>
      <c r="P13" s="18" t="s">
        <v>65</v>
      </c>
      <c r="Q13" s="41" t="s">
        <v>10</v>
      </c>
      <c r="R13" s="22">
        <v>2</v>
      </c>
      <c r="S13" s="1"/>
      <c r="T13" s="85"/>
    </row>
    <row r="14" spans="1:20" ht="16.5" x14ac:dyDescent="0.25">
      <c r="A14" s="9" t="s">
        <v>12</v>
      </c>
      <c r="B14" s="6" t="s">
        <v>13</v>
      </c>
      <c r="C14" s="7">
        <v>2</v>
      </c>
      <c r="D14" s="83"/>
      <c r="E14" s="88"/>
      <c r="F14" s="12" t="s">
        <v>63</v>
      </c>
      <c r="G14" s="13" t="s">
        <v>9</v>
      </c>
      <c r="H14" s="62">
        <v>4</v>
      </c>
      <c r="I14" s="67"/>
      <c r="J14" s="68"/>
      <c r="K14" s="20" t="s">
        <v>64</v>
      </c>
      <c r="L14" s="41" t="s">
        <v>10</v>
      </c>
      <c r="M14" s="22">
        <v>4</v>
      </c>
      <c r="N14" s="1"/>
      <c r="O14" s="77"/>
      <c r="P14" s="18"/>
      <c r="Q14" s="15"/>
      <c r="R14" s="22"/>
      <c r="S14" s="1"/>
      <c r="T14" s="85"/>
    </row>
    <row r="15" spans="1:20" ht="16.5" x14ac:dyDescent="0.25">
      <c r="A15" s="5" t="s">
        <v>15</v>
      </c>
      <c r="B15" s="6" t="s">
        <v>13</v>
      </c>
      <c r="C15" s="7">
        <v>2</v>
      </c>
      <c r="D15" s="83"/>
      <c r="E15" s="88"/>
      <c r="F15" s="14" t="s">
        <v>66</v>
      </c>
      <c r="G15" s="19" t="s">
        <v>9</v>
      </c>
      <c r="H15" s="22">
        <v>0</v>
      </c>
      <c r="I15" s="65"/>
      <c r="J15" s="66"/>
      <c r="K15" s="20" t="s">
        <v>67</v>
      </c>
      <c r="L15" s="41" t="s">
        <v>10</v>
      </c>
      <c r="M15" s="22">
        <v>3</v>
      </c>
      <c r="N15" s="1"/>
      <c r="O15" s="77"/>
      <c r="P15" s="14"/>
      <c r="Q15" s="15"/>
      <c r="R15" s="22"/>
      <c r="S15" s="1"/>
      <c r="T15" s="85"/>
    </row>
    <row r="16" spans="1:20" ht="16.5" x14ac:dyDescent="0.25">
      <c r="A16" s="5" t="s">
        <v>16</v>
      </c>
      <c r="B16" s="6" t="s">
        <v>13</v>
      </c>
      <c r="C16" s="7">
        <v>2</v>
      </c>
      <c r="D16" s="83"/>
      <c r="E16" s="88"/>
      <c r="F16" s="20" t="s">
        <v>68</v>
      </c>
      <c r="G16" s="41" t="s">
        <v>10</v>
      </c>
      <c r="H16" s="22">
        <v>4</v>
      </c>
      <c r="I16" s="65"/>
      <c r="J16" s="66"/>
      <c r="K16" s="20" t="s">
        <v>69</v>
      </c>
      <c r="L16" s="41" t="s">
        <v>10</v>
      </c>
      <c r="M16" s="22">
        <v>3</v>
      </c>
      <c r="N16" s="1"/>
      <c r="O16" s="77"/>
      <c r="P16" s="21"/>
      <c r="Q16" s="15"/>
      <c r="R16" s="22"/>
      <c r="S16" s="1"/>
      <c r="T16" s="85"/>
    </row>
    <row r="17" spans="1:20" ht="16.5" x14ac:dyDescent="0.25">
      <c r="A17" s="16" t="s">
        <v>70</v>
      </c>
      <c r="B17" s="34" t="s">
        <v>7</v>
      </c>
      <c r="C17" s="22">
        <v>4</v>
      </c>
      <c r="D17" s="83"/>
      <c r="E17" s="88"/>
      <c r="F17" s="20" t="s">
        <v>71</v>
      </c>
      <c r="G17" s="41" t="s">
        <v>10</v>
      </c>
      <c r="H17" s="22">
        <v>3</v>
      </c>
      <c r="I17" s="65"/>
      <c r="J17" s="66"/>
      <c r="K17" s="20" t="s">
        <v>72</v>
      </c>
      <c r="L17" s="41" t="s">
        <v>10</v>
      </c>
      <c r="M17" s="22">
        <v>2</v>
      </c>
      <c r="N17" s="1"/>
      <c r="O17" s="77"/>
      <c r="P17" s="21"/>
      <c r="Q17" s="15"/>
      <c r="R17" s="22"/>
      <c r="S17" s="1"/>
      <c r="T17" s="85"/>
    </row>
    <row r="18" spans="1:20" ht="16.5" x14ac:dyDescent="0.25">
      <c r="A18" s="16" t="s">
        <v>73</v>
      </c>
      <c r="B18" s="34" t="s">
        <v>7</v>
      </c>
      <c r="C18" s="22">
        <v>2</v>
      </c>
      <c r="D18" s="83"/>
      <c r="E18" s="88"/>
      <c r="F18" s="20" t="s">
        <v>74</v>
      </c>
      <c r="G18" s="41" t="s">
        <v>10</v>
      </c>
      <c r="H18" s="22">
        <v>3</v>
      </c>
      <c r="I18" s="65"/>
      <c r="J18" s="66"/>
      <c r="K18" s="23"/>
      <c r="L18" s="24"/>
      <c r="M18" s="64"/>
      <c r="N18" s="78"/>
      <c r="O18" s="79"/>
      <c r="P18" s="21"/>
      <c r="Q18" s="15"/>
      <c r="R18" s="22"/>
      <c r="S18" s="1"/>
      <c r="T18" s="85"/>
    </row>
    <row r="19" spans="1:20" ht="16.5" x14ac:dyDescent="0.25">
      <c r="A19" s="16" t="s">
        <v>75</v>
      </c>
      <c r="B19" s="34" t="s">
        <v>7</v>
      </c>
      <c r="C19" s="22">
        <v>0</v>
      </c>
      <c r="D19" s="83"/>
      <c r="E19" s="88"/>
      <c r="F19" s="20" t="s">
        <v>76</v>
      </c>
      <c r="G19" s="41" t="s">
        <v>10</v>
      </c>
      <c r="H19" s="22">
        <v>2</v>
      </c>
      <c r="I19" s="65"/>
      <c r="J19" s="66"/>
      <c r="K19" s="23"/>
      <c r="L19" s="24"/>
      <c r="M19" s="64"/>
      <c r="N19" s="78"/>
      <c r="O19" s="79"/>
      <c r="P19" s="21"/>
      <c r="Q19" s="15"/>
      <c r="R19" s="22"/>
      <c r="S19" s="1"/>
      <c r="T19" s="85"/>
    </row>
    <row r="20" spans="1:20" ht="16.5" x14ac:dyDescent="0.25">
      <c r="A20" s="16" t="s">
        <v>77</v>
      </c>
      <c r="B20" s="34" t="s">
        <v>7</v>
      </c>
      <c r="C20" s="22">
        <v>4</v>
      </c>
      <c r="D20" s="83"/>
      <c r="E20" s="88"/>
      <c r="F20" s="23"/>
      <c r="G20" s="24"/>
      <c r="H20" s="64"/>
      <c r="I20" s="69"/>
      <c r="J20" s="70"/>
      <c r="K20" s="21"/>
      <c r="L20" s="15"/>
      <c r="M20" s="22"/>
      <c r="N20" s="1"/>
      <c r="O20" s="77"/>
      <c r="P20" s="21"/>
      <c r="Q20" s="15"/>
      <c r="R20" s="22"/>
      <c r="S20" s="1"/>
      <c r="T20" s="85"/>
    </row>
    <row r="21" spans="1:20" ht="16.5" x14ac:dyDescent="0.25">
      <c r="A21" s="14" t="s">
        <v>78</v>
      </c>
      <c r="B21" s="19" t="s">
        <v>9</v>
      </c>
      <c r="C21" s="22">
        <v>4</v>
      </c>
      <c r="D21" s="83"/>
      <c r="E21" s="88"/>
      <c r="F21" s="23"/>
      <c r="G21" s="24"/>
      <c r="H21" s="64"/>
      <c r="I21" s="69"/>
      <c r="J21" s="70"/>
      <c r="K21" s="14"/>
      <c r="L21" s="15"/>
      <c r="M21" s="22"/>
      <c r="N21" s="1"/>
      <c r="O21" s="77"/>
      <c r="P21" s="21"/>
      <c r="Q21" s="15"/>
      <c r="R21" s="22"/>
      <c r="S21" s="1"/>
      <c r="T21" s="85"/>
    </row>
    <row r="22" spans="1:20" ht="16.5" x14ac:dyDescent="0.25">
      <c r="A22" s="14" t="s">
        <v>79</v>
      </c>
      <c r="B22" s="19" t="s">
        <v>9</v>
      </c>
      <c r="C22" s="22">
        <v>2</v>
      </c>
      <c r="D22" s="83"/>
      <c r="E22" s="88"/>
      <c r="F22" s="23"/>
      <c r="G22" s="24"/>
      <c r="H22" s="64"/>
      <c r="I22" s="69"/>
      <c r="J22" s="70"/>
      <c r="K22" s="21"/>
      <c r="L22" s="15"/>
      <c r="M22" s="22"/>
      <c r="N22" s="1"/>
      <c r="O22" s="77"/>
      <c r="P22" s="21"/>
      <c r="Q22" s="15"/>
      <c r="R22" s="22"/>
      <c r="S22" s="1"/>
      <c r="T22" s="85"/>
    </row>
    <row r="23" spans="1:20" ht="16.5" x14ac:dyDescent="0.25">
      <c r="A23" s="14" t="s">
        <v>17</v>
      </c>
      <c r="B23" s="19" t="s">
        <v>9</v>
      </c>
      <c r="C23" s="22">
        <v>2</v>
      </c>
      <c r="D23" s="83"/>
      <c r="E23" s="88"/>
      <c r="F23" s="23"/>
      <c r="G23" s="24"/>
      <c r="H23" s="64"/>
      <c r="I23" s="69"/>
      <c r="J23" s="70"/>
      <c r="K23" s="21"/>
      <c r="L23" s="15"/>
      <c r="M23" s="22"/>
      <c r="N23" s="1"/>
      <c r="O23" s="77"/>
      <c r="P23" s="21"/>
      <c r="Q23" s="15"/>
      <c r="R23" s="22"/>
      <c r="S23" s="1"/>
      <c r="T23" s="85"/>
    </row>
    <row r="24" spans="1:20" ht="16.5" x14ac:dyDescent="0.25">
      <c r="A24" s="14" t="s">
        <v>18</v>
      </c>
      <c r="B24" s="19" t="s">
        <v>9</v>
      </c>
      <c r="C24" s="22">
        <v>2</v>
      </c>
      <c r="D24" s="83"/>
      <c r="E24" s="88"/>
      <c r="F24" s="23"/>
      <c r="G24" s="24"/>
      <c r="H24" s="64"/>
      <c r="I24" s="69"/>
      <c r="J24" s="70"/>
      <c r="K24" s="21"/>
      <c r="L24" s="15"/>
      <c r="M24" s="22"/>
      <c r="N24" s="1"/>
      <c r="O24" s="77"/>
      <c r="P24" s="21"/>
      <c r="Q24" s="15"/>
      <c r="R24" s="22"/>
      <c r="S24" s="1"/>
      <c r="T24" s="85"/>
    </row>
    <row r="25" spans="1:20" ht="16.5" x14ac:dyDescent="0.25">
      <c r="A25" s="14" t="s">
        <v>19</v>
      </c>
      <c r="B25" s="19" t="s">
        <v>9</v>
      </c>
      <c r="C25" s="22">
        <v>0</v>
      </c>
      <c r="D25" s="83"/>
      <c r="E25" s="88"/>
      <c r="F25" s="23"/>
      <c r="G25" s="24"/>
      <c r="H25" s="64"/>
      <c r="I25" s="69"/>
      <c r="J25" s="70"/>
      <c r="K25" s="21"/>
      <c r="L25" s="15"/>
      <c r="M25" s="22"/>
      <c r="N25" s="1"/>
      <c r="O25" s="77"/>
      <c r="P25" s="21"/>
      <c r="Q25" s="15"/>
      <c r="R25" s="22"/>
      <c r="S25" s="1"/>
      <c r="T25" s="85"/>
    </row>
    <row r="26" spans="1:20" ht="16.5" x14ac:dyDescent="0.25">
      <c r="A26" s="20" t="s">
        <v>80</v>
      </c>
      <c r="B26" s="41" t="s">
        <v>10</v>
      </c>
      <c r="C26" s="22">
        <v>4</v>
      </c>
      <c r="D26" s="83"/>
      <c r="E26" s="88"/>
      <c r="F26" s="21"/>
      <c r="G26" s="15"/>
      <c r="H26" s="22"/>
      <c r="I26" s="65"/>
      <c r="J26" s="66"/>
      <c r="K26" s="21"/>
      <c r="L26" s="15"/>
      <c r="M26" s="22"/>
      <c r="N26" s="1"/>
      <c r="O26" s="77"/>
      <c r="P26" s="21"/>
      <c r="Q26" s="15"/>
      <c r="R26" s="22"/>
      <c r="S26" s="1"/>
      <c r="T26" s="85"/>
    </row>
    <row r="27" spans="1:20" ht="16.5" x14ac:dyDescent="0.25">
      <c r="A27" s="20" t="s">
        <v>81</v>
      </c>
      <c r="B27" s="41" t="s">
        <v>10</v>
      </c>
      <c r="C27" s="22">
        <v>3</v>
      </c>
      <c r="D27" s="83"/>
      <c r="E27" s="88"/>
      <c r="F27" s="21"/>
      <c r="G27" s="15"/>
      <c r="H27" s="22"/>
      <c r="I27" s="65"/>
      <c r="J27" s="66"/>
      <c r="K27" s="21"/>
      <c r="L27" s="15"/>
      <c r="M27" s="22"/>
      <c r="N27" s="1"/>
      <c r="O27" s="77"/>
      <c r="P27" s="21"/>
      <c r="Q27" s="15"/>
      <c r="R27" s="22"/>
      <c r="S27" s="1"/>
      <c r="T27" s="85"/>
    </row>
    <row r="28" spans="1:20" ht="16.5" x14ac:dyDescent="0.25">
      <c r="A28" s="20" t="s">
        <v>82</v>
      </c>
      <c r="B28" s="41" t="s">
        <v>10</v>
      </c>
      <c r="C28" s="22">
        <v>3</v>
      </c>
      <c r="D28" s="83"/>
      <c r="E28" s="88"/>
      <c r="F28" s="21"/>
      <c r="G28" s="15"/>
      <c r="H28" s="22"/>
      <c r="I28" s="65"/>
      <c r="J28" s="66"/>
      <c r="K28" s="21"/>
      <c r="L28" s="15"/>
      <c r="M28" s="22"/>
      <c r="N28" s="1"/>
      <c r="O28" s="77"/>
      <c r="P28" s="21"/>
      <c r="Q28" s="15"/>
      <c r="R28" s="22"/>
      <c r="S28" s="1"/>
      <c r="T28" s="85"/>
    </row>
    <row r="29" spans="1:20" ht="17.25" thickBot="1" x14ac:dyDescent="0.3">
      <c r="A29" s="25" t="s">
        <v>83</v>
      </c>
      <c r="B29" s="42" t="s">
        <v>10</v>
      </c>
      <c r="C29" s="26">
        <v>2</v>
      </c>
      <c r="D29" s="89"/>
      <c r="E29" s="90"/>
      <c r="F29" s="27"/>
      <c r="G29" s="28"/>
      <c r="H29" s="26"/>
      <c r="I29" s="71"/>
      <c r="J29" s="72"/>
      <c r="K29" s="27"/>
      <c r="L29" s="28"/>
      <c r="M29" s="26"/>
      <c r="N29" s="2"/>
      <c r="O29" s="80"/>
      <c r="P29" s="27"/>
      <c r="Q29" s="28"/>
      <c r="R29" s="26"/>
      <c r="S29" s="2"/>
      <c r="T29" s="87"/>
    </row>
    <row r="30" spans="1:20" ht="14.25" thickBot="1" x14ac:dyDescent="0.3"/>
    <row r="31" spans="1:20" ht="34.5" customHeight="1" x14ac:dyDescent="0.25">
      <c r="A31" s="105" t="s">
        <v>28</v>
      </c>
      <c r="B31" s="106" t="s">
        <v>20</v>
      </c>
      <c r="C31" s="107" t="s">
        <v>32</v>
      </c>
      <c r="D31" s="95" t="s">
        <v>124</v>
      </c>
      <c r="E31" s="93"/>
      <c r="F31" s="108" t="s">
        <v>93</v>
      </c>
      <c r="K31" s="105" t="s">
        <v>28</v>
      </c>
      <c r="L31" s="106" t="s">
        <v>20</v>
      </c>
      <c r="M31" s="107" t="s">
        <v>32</v>
      </c>
      <c r="N31" s="95" t="s">
        <v>124</v>
      </c>
      <c r="O31" s="93"/>
      <c r="P31" s="108" t="s">
        <v>93</v>
      </c>
    </row>
    <row r="32" spans="1:20" ht="15.75" x14ac:dyDescent="0.25">
      <c r="A32" s="9" t="s">
        <v>21</v>
      </c>
      <c r="B32" s="38" t="s">
        <v>4</v>
      </c>
      <c r="C32" s="32">
        <v>2</v>
      </c>
      <c r="D32" s="65"/>
      <c r="E32" s="8"/>
      <c r="F32" s="109"/>
      <c r="K32" s="115" t="s">
        <v>29</v>
      </c>
      <c r="L32" s="52" t="s">
        <v>91</v>
      </c>
      <c r="M32" s="33">
        <v>2</v>
      </c>
      <c r="N32" s="65"/>
      <c r="O32" s="8"/>
      <c r="P32" s="109"/>
    </row>
    <row r="33" spans="1:16" ht="15.75" x14ac:dyDescent="0.25">
      <c r="A33" s="9" t="s">
        <v>22</v>
      </c>
      <c r="B33" s="38" t="s">
        <v>4</v>
      </c>
      <c r="C33" s="32">
        <v>2</v>
      </c>
      <c r="D33" s="65"/>
      <c r="E33" s="8"/>
      <c r="F33" s="109"/>
      <c r="K33" s="115" t="s">
        <v>29</v>
      </c>
      <c r="L33" s="52" t="s">
        <v>91</v>
      </c>
      <c r="M33" s="33">
        <v>2</v>
      </c>
      <c r="N33" s="65"/>
      <c r="O33" s="8"/>
      <c r="P33" s="109"/>
    </row>
    <row r="34" spans="1:16" ht="15.75" x14ac:dyDescent="0.25">
      <c r="A34" s="9" t="s">
        <v>23</v>
      </c>
      <c r="B34" s="38" t="s">
        <v>4</v>
      </c>
      <c r="C34" s="32">
        <v>2</v>
      </c>
      <c r="D34" s="65"/>
      <c r="E34" s="8"/>
      <c r="F34" s="109"/>
      <c r="K34" s="115" t="s">
        <v>29</v>
      </c>
      <c r="L34" s="52" t="s">
        <v>91</v>
      </c>
      <c r="M34" s="33">
        <v>2</v>
      </c>
      <c r="N34" s="65"/>
      <c r="O34" s="8"/>
      <c r="P34" s="109"/>
    </row>
    <row r="35" spans="1:16" ht="15.75" x14ac:dyDescent="0.25">
      <c r="A35" s="9" t="s">
        <v>23</v>
      </c>
      <c r="B35" s="38" t="s">
        <v>4</v>
      </c>
      <c r="C35" s="32">
        <v>2</v>
      </c>
      <c r="D35" s="65"/>
      <c r="E35" s="8"/>
      <c r="F35" s="109"/>
      <c r="K35" s="115" t="s">
        <v>29</v>
      </c>
      <c r="L35" s="52" t="s">
        <v>91</v>
      </c>
      <c r="M35" s="33">
        <v>2</v>
      </c>
      <c r="N35" s="65"/>
      <c r="O35" s="8"/>
      <c r="P35" s="109"/>
    </row>
    <row r="36" spans="1:16" ht="15.75" x14ac:dyDescent="0.25">
      <c r="A36" s="5" t="s">
        <v>30</v>
      </c>
      <c r="B36" s="50" t="s">
        <v>2</v>
      </c>
      <c r="C36" s="32">
        <v>2</v>
      </c>
      <c r="D36" s="65"/>
      <c r="E36" s="8"/>
      <c r="F36" s="109"/>
      <c r="K36" s="115" t="s">
        <v>29</v>
      </c>
      <c r="L36" s="52" t="s">
        <v>91</v>
      </c>
      <c r="M36" s="33">
        <v>2</v>
      </c>
      <c r="N36" s="65"/>
      <c r="O36" s="8"/>
      <c r="P36" s="109"/>
    </row>
    <row r="37" spans="1:16" ht="15.75" x14ac:dyDescent="0.25">
      <c r="A37" s="5" t="s">
        <v>1</v>
      </c>
      <c r="B37" s="50" t="s">
        <v>2</v>
      </c>
      <c r="C37" s="32">
        <v>2</v>
      </c>
      <c r="D37" s="65"/>
      <c r="E37" s="8"/>
      <c r="F37" s="109"/>
      <c r="K37" s="115" t="s">
        <v>29</v>
      </c>
      <c r="L37" s="52" t="s">
        <v>91</v>
      </c>
      <c r="M37" s="33">
        <v>2</v>
      </c>
      <c r="N37" s="65"/>
      <c r="O37" s="8"/>
      <c r="P37" s="109"/>
    </row>
    <row r="38" spans="1:16" ht="15.75" x14ac:dyDescent="0.25">
      <c r="A38" s="5" t="s">
        <v>1</v>
      </c>
      <c r="B38" s="50" t="s">
        <v>2</v>
      </c>
      <c r="C38" s="32">
        <v>2</v>
      </c>
      <c r="D38" s="65"/>
      <c r="E38" s="8"/>
      <c r="F38" s="109"/>
      <c r="K38" s="115" t="s">
        <v>29</v>
      </c>
      <c r="L38" s="52" t="s">
        <v>91</v>
      </c>
      <c r="M38" s="33">
        <v>2</v>
      </c>
      <c r="N38" s="65"/>
      <c r="O38" s="8"/>
      <c r="P38" s="109"/>
    </row>
    <row r="39" spans="1:16" ht="15.75" x14ac:dyDescent="0.25">
      <c r="A39" s="5" t="s">
        <v>1</v>
      </c>
      <c r="B39" s="50" t="s">
        <v>2</v>
      </c>
      <c r="C39" s="32">
        <v>2</v>
      </c>
      <c r="D39" s="65"/>
      <c r="E39" s="8"/>
      <c r="F39" s="109"/>
      <c r="K39" s="115" t="s">
        <v>29</v>
      </c>
      <c r="L39" s="52" t="s">
        <v>91</v>
      </c>
      <c r="M39" s="33">
        <v>2</v>
      </c>
      <c r="N39" s="65"/>
      <c r="O39" s="8"/>
      <c r="P39" s="109"/>
    </row>
    <row r="40" spans="1:16" ht="16.5" thickBot="1" x14ac:dyDescent="0.3">
      <c r="A40" s="110" t="s">
        <v>1</v>
      </c>
      <c r="B40" s="111" t="s">
        <v>2</v>
      </c>
      <c r="C40" s="112">
        <v>2</v>
      </c>
      <c r="D40" s="71"/>
      <c r="E40" s="113"/>
      <c r="F40" s="114"/>
      <c r="K40" s="115" t="s">
        <v>29</v>
      </c>
      <c r="L40" s="52" t="s">
        <v>91</v>
      </c>
      <c r="M40" s="33">
        <v>2</v>
      </c>
      <c r="N40" s="65"/>
      <c r="O40" s="8"/>
      <c r="P40" s="109"/>
    </row>
    <row r="41" spans="1:16" ht="15.75" x14ac:dyDescent="0.25">
      <c r="K41" s="115" t="s">
        <v>29</v>
      </c>
      <c r="L41" s="52" t="s">
        <v>91</v>
      </c>
      <c r="M41" s="33">
        <v>2</v>
      </c>
      <c r="N41" s="65"/>
      <c r="O41" s="8"/>
      <c r="P41" s="109"/>
    </row>
    <row r="42" spans="1:16" ht="15.75" x14ac:dyDescent="0.25">
      <c r="A42" s="104" t="s">
        <v>125</v>
      </c>
      <c r="K42" s="115" t="s">
        <v>29</v>
      </c>
      <c r="L42" s="52" t="s">
        <v>91</v>
      </c>
      <c r="M42" s="33">
        <v>2</v>
      </c>
      <c r="N42" s="65"/>
      <c r="O42" s="8"/>
      <c r="P42" s="109"/>
    </row>
    <row r="43" spans="1:16" ht="15.75" x14ac:dyDescent="0.25">
      <c r="A43" s="104" t="s">
        <v>112</v>
      </c>
      <c r="K43" s="115" t="s">
        <v>29</v>
      </c>
      <c r="L43" s="52" t="s">
        <v>91</v>
      </c>
      <c r="M43" s="33">
        <v>2</v>
      </c>
      <c r="N43" s="65"/>
      <c r="O43" s="8"/>
      <c r="P43" s="109"/>
    </row>
    <row r="44" spans="1:16" ht="15.75" x14ac:dyDescent="0.25">
      <c r="A44" s="104" t="s">
        <v>113</v>
      </c>
      <c r="K44" s="115" t="s">
        <v>29</v>
      </c>
      <c r="L44" s="52" t="s">
        <v>91</v>
      </c>
      <c r="M44" s="33">
        <v>2</v>
      </c>
      <c r="N44" s="65"/>
      <c r="O44" s="8"/>
      <c r="P44" s="109"/>
    </row>
    <row r="45" spans="1:16" ht="15.75" x14ac:dyDescent="0.25">
      <c r="A45" s="104" t="s">
        <v>114</v>
      </c>
      <c r="K45" s="115" t="s">
        <v>29</v>
      </c>
      <c r="L45" s="52" t="s">
        <v>91</v>
      </c>
      <c r="M45" s="33">
        <v>2</v>
      </c>
      <c r="N45" s="65"/>
      <c r="O45" s="8"/>
      <c r="P45" s="109"/>
    </row>
    <row r="46" spans="1:16" ht="16.5" thickBot="1" x14ac:dyDescent="0.3">
      <c r="A46" s="104" t="s">
        <v>115</v>
      </c>
      <c r="K46" s="116" t="s">
        <v>29</v>
      </c>
      <c r="L46" s="117" t="s">
        <v>91</v>
      </c>
      <c r="M46" s="118">
        <v>2</v>
      </c>
      <c r="N46" s="71"/>
      <c r="O46" s="113"/>
      <c r="P46" s="114"/>
    </row>
    <row r="47" spans="1:16" x14ac:dyDescent="0.25">
      <c r="A47" s="104" t="s">
        <v>116</v>
      </c>
    </row>
    <row r="48" spans="1:16" x14ac:dyDescent="0.25">
      <c r="A48" s="104" t="s">
        <v>126</v>
      </c>
      <c r="K48" s="98" t="s">
        <v>95</v>
      </c>
    </row>
    <row r="49" spans="1:11" x14ac:dyDescent="0.25">
      <c r="A49" s="104" t="s">
        <v>117</v>
      </c>
      <c r="K49" s="98" t="s">
        <v>129</v>
      </c>
    </row>
    <row r="50" spans="1:11" x14ac:dyDescent="0.25">
      <c r="A50" s="104" t="s">
        <v>118</v>
      </c>
    </row>
  </sheetData>
  <phoneticPr fontId="7" type="noConversion"/>
  <pageMargins left="0.70866141732283461" right="0.70866141732283461" top="0.15748031496062992" bottom="0.15748031496062992" header="0.31496062992125984" footer="0.31496062992125984"/>
  <pageSetup paperSize="12" scale="8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AADE-37F8-4F72-BF26-4B4C401C6F1F}">
  <sheetPr>
    <pageSetUpPr fitToPage="1"/>
  </sheetPr>
  <dimension ref="A1:T50"/>
  <sheetViews>
    <sheetView tabSelected="1" workbookViewId="0">
      <selection activeCell="G5" sqref="G5"/>
    </sheetView>
  </sheetViews>
  <sheetFormatPr defaultRowHeight="13.5" x14ac:dyDescent="0.25"/>
  <cols>
    <col min="1" max="1" width="22.5" style="3" customWidth="1"/>
    <col min="2" max="2" width="8.25" style="4" bestFit="1" customWidth="1"/>
    <col min="3" max="3" width="6.75" style="3" bestFit="1" customWidth="1"/>
    <col min="4" max="4" width="8" style="4" bestFit="1" customWidth="1"/>
    <col min="5" max="5" width="7.625" style="4" bestFit="1" customWidth="1"/>
    <col min="6" max="6" width="19.75" style="3" bestFit="1" customWidth="1"/>
    <col min="7" max="7" width="6" style="4" customWidth="1"/>
    <col min="8" max="8" width="6.75" style="3" bestFit="1" customWidth="1"/>
    <col min="9" max="9" width="8" style="3" bestFit="1" customWidth="1"/>
    <col min="10" max="10" width="7.875" style="3" bestFit="1" customWidth="1"/>
    <col min="11" max="11" width="20.125" style="3" bestFit="1" customWidth="1"/>
    <col min="12" max="12" width="5" style="4" bestFit="1" customWidth="1"/>
    <col min="13" max="13" width="6.75" style="3" bestFit="1" customWidth="1"/>
    <col min="14" max="14" width="8" style="3" bestFit="1" customWidth="1"/>
    <col min="15" max="15" width="7.875" style="3" bestFit="1" customWidth="1"/>
    <col min="16" max="16" width="17.5" style="3" customWidth="1"/>
    <col min="17" max="17" width="7.375" style="4" customWidth="1"/>
    <col min="18" max="18" width="6.375" style="3" bestFit="1" customWidth="1"/>
    <col min="19" max="19" width="7.875" style="3" customWidth="1"/>
    <col min="20" max="20" width="7.875" style="3" bestFit="1" customWidth="1"/>
    <col min="21" max="21" width="24.375" style="3" customWidth="1"/>
    <col min="22" max="22" width="5" style="3" bestFit="1" customWidth="1"/>
    <col min="23" max="23" width="5" style="3" customWidth="1"/>
    <col min="24" max="16384" width="9" style="3"/>
  </cols>
  <sheetData>
    <row r="1" spans="1:20" ht="14.25" thickBot="1" x14ac:dyDescent="0.3"/>
    <row r="2" spans="1:20" ht="34.5" customHeight="1" x14ac:dyDescent="0.25">
      <c r="A2" s="48" t="s">
        <v>94</v>
      </c>
      <c r="B2" s="37" t="s">
        <v>34</v>
      </c>
      <c r="C2" s="37" t="s">
        <v>35</v>
      </c>
      <c r="D2" s="39" t="s">
        <v>36</v>
      </c>
      <c r="E2" s="35" t="s">
        <v>37</v>
      </c>
      <c r="F2" s="40" t="s">
        <v>88</v>
      </c>
      <c r="G2" s="49" t="s">
        <v>38</v>
      </c>
      <c r="H2" s="51" t="s">
        <v>84</v>
      </c>
      <c r="I2" s="53" t="s">
        <v>29</v>
      </c>
      <c r="J2" s="31"/>
      <c r="K2" s="43" t="s">
        <v>85</v>
      </c>
    </row>
    <row r="3" spans="1:20" s="4" customFormat="1" ht="24" customHeight="1" thickBot="1" x14ac:dyDescent="0.3">
      <c r="A3" s="57" t="s">
        <v>31</v>
      </c>
      <c r="B3" s="94">
        <v>16</v>
      </c>
      <c r="C3" s="94">
        <v>6</v>
      </c>
      <c r="D3" s="94">
        <v>8</v>
      </c>
      <c r="E3" s="94">
        <v>20</v>
      </c>
      <c r="F3" s="60"/>
      <c r="G3" s="94">
        <v>30</v>
      </c>
      <c r="H3" s="94">
        <v>10</v>
      </c>
      <c r="I3" s="94">
        <f>130-B3-C3-D3-E3-F3-G3-H3</f>
        <v>40</v>
      </c>
      <c r="J3" s="59"/>
      <c r="K3" s="58" t="s">
        <v>86</v>
      </c>
      <c r="L3" s="44" t="s">
        <v>87</v>
      </c>
    </row>
    <row r="4" spans="1:20" ht="24.75" customHeight="1" thickBot="1" x14ac:dyDescent="0.3">
      <c r="A4" s="54" t="s">
        <v>89</v>
      </c>
      <c r="B4" s="55">
        <f>SUM(D8:E11,I8:J9,S8:T8)</f>
        <v>0</v>
      </c>
      <c r="C4" s="55">
        <f>SUM(D16:E18)</f>
        <v>0</v>
      </c>
      <c r="D4" s="55">
        <f>SUM(D31:D34)</f>
        <v>0</v>
      </c>
      <c r="E4" s="55">
        <f>SUM(D19:E22,I12:J14,N8:O10,S9:T9)</f>
        <v>0</v>
      </c>
      <c r="F4" s="55">
        <f>SUM(D25:E28,I19:J22,N16:O19,S13:T16)</f>
        <v>0</v>
      </c>
      <c r="G4" s="55">
        <f>SUM(D23:E24,I15:J18,N11:O15,S10:T12)</f>
        <v>0</v>
      </c>
      <c r="H4" s="55">
        <f>SUM(D35:D39)</f>
        <v>0</v>
      </c>
      <c r="I4" s="55">
        <f>SUM(N31:N47)</f>
        <v>0</v>
      </c>
      <c r="J4" s="56"/>
      <c r="K4" s="61">
        <f>SUM(B4:I4)</f>
        <v>0</v>
      </c>
      <c r="L4" s="44" t="s">
        <v>92</v>
      </c>
    </row>
    <row r="5" spans="1:20" s="47" customFormat="1" x14ac:dyDescent="0.25">
      <c r="B5" s="30"/>
      <c r="D5" s="46"/>
      <c r="E5" s="46"/>
      <c r="G5" s="30"/>
      <c r="I5" s="46"/>
      <c r="J5" s="46"/>
      <c r="L5" s="30"/>
      <c r="N5" s="46"/>
      <c r="O5" s="46"/>
      <c r="Q5" s="30"/>
      <c r="S5" s="46"/>
      <c r="T5" s="46"/>
    </row>
    <row r="6" spans="1:20" s="47" customFormat="1" ht="14.25" thickBot="1" x14ac:dyDescent="0.3">
      <c r="B6" s="30"/>
      <c r="D6" s="46"/>
      <c r="E6" s="46"/>
      <c r="G6" s="30"/>
      <c r="I6" s="46"/>
      <c r="J6" s="46"/>
      <c r="L6" s="30"/>
      <c r="N6" s="46"/>
      <c r="O6" s="46"/>
      <c r="Q6" s="30"/>
      <c r="S6" s="46"/>
      <c r="T6" s="46"/>
    </row>
    <row r="7" spans="1:20" ht="27" x14ac:dyDescent="0.25">
      <c r="A7" s="91" t="s">
        <v>24</v>
      </c>
      <c r="B7" s="92" t="s">
        <v>20</v>
      </c>
      <c r="C7" s="93" t="s">
        <v>32</v>
      </c>
      <c r="D7" s="95" t="s">
        <v>127</v>
      </c>
      <c r="E7" s="96" t="s">
        <v>128</v>
      </c>
      <c r="F7" s="91" t="s">
        <v>25</v>
      </c>
      <c r="G7" s="92" t="s">
        <v>20</v>
      </c>
      <c r="H7" s="93" t="s">
        <v>32</v>
      </c>
      <c r="I7" s="95" t="s">
        <v>127</v>
      </c>
      <c r="J7" s="96" t="s">
        <v>128</v>
      </c>
      <c r="K7" s="91" t="s">
        <v>26</v>
      </c>
      <c r="L7" s="92" t="s">
        <v>20</v>
      </c>
      <c r="M7" s="93" t="s">
        <v>32</v>
      </c>
      <c r="N7" s="95" t="s">
        <v>127</v>
      </c>
      <c r="O7" s="96" t="s">
        <v>128</v>
      </c>
      <c r="P7" s="91" t="s">
        <v>27</v>
      </c>
      <c r="Q7" s="92" t="s">
        <v>20</v>
      </c>
      <c r="R7" s="93" t="s">
        <v>32</v>
      </c>
      <c r="S7" s="95" t="s">
        <v>127</v>
      </c>
      <c r="T7" s="97" t="s">
        <v>128</v>
      </c>
    </row>
    <row r="8" spans="1:20" ht="16.5" x14ac:dyDescent="0.25">
      <c r="A8" s="5" t="s">
        <v>39</v>
      </c>
      <c r="B8" s="6" t="s">
        <v>0</v>
      </c>
      <c r="C8" s="7">
        <v>2</v>
      </c>
      <c r="D8" s="83"/>
      <c r="E8" s="88"/>
      <c r="F8" s="9" t="s">
        <v>40</v>
      </c>
      <c r="G8" s="6" t="s">
        <v>0</v>
      </c>
      <c r="H8" s="7">
        <v>2</v>
      </c>
      <c r="I8" s="65"/>
      <c r="J8" s="66"/>
      <c r="K8" s="10" t="s">
        <v>6</v>
      </c>
      <c r="L8" s="34" t="s">
        <v>7</v>
      </c>
      <c r="M8" s="63">
        <v>2</v>
      </c>
      <c r="N8" s="73"/>
      <c r="O8" s="74"/>
      <c r="P8" s="5" t="s">
        <v>3</v>
      </c>
      <c r="Q8" s="6" t="s">
        <v>0</v>
      </c>
      <c r="R8" s="7">
        <v>2</v>
      </c>
      <c r="S8" s="83"/>
      <c r="T8" s="84"/>
    </row>
    <row r="9" spans="1:20" ht="16.5" x14ac:dyDescent="0.25">
      <c r="A9" s="5" t="s">
        <v>41</v>
      </c>
      <c r="B9" s="6" t="s">
        <v>0</v>
      </c>
      <c r="C9" s="7">
        <v>2</v>
      </c>
      <c r="D9" s="83"/>
      <c r="E9" s="88"/>
      <c r="F9" s="9" t="s">
        <v>42</v>
      </c>
      <c r="G9" s="6" t="s">
        <v>0</v>
      </c>
      <c r="H9" s="7">
        <v>2</v>
      </c>
      <c r="I9" s="65"/>
      <c r="J9" s="66"/>
      <c r="K9" s="11" t="s">
        <v>8</v>
      </c>
      <c r="L9" s="36" t="s">
        <v>7</v>
      </c>
      <c r="M9" s="62">
        <v>2</v>
      </c>
      <c r="N9" s="75"/>
      <c r="O9" s="76"/>
      <c r="P9" s="16" t="s">
        <v>45</v>
      </c>
      <c r="Q9" s="45" t="s">
        <v>7</v>
      </c>
      <c r="R9" s="22">
        <v>0</v>
      </c>
      <c r="S9" s="81"/>
      <c r="T9" s="82"/>
    </row>
    <row r="10" spans="1:20" ht="16.5" x14ac:dyDescent="0.25">
      <c r="A10" s="5" t="s">
        <v>5</v>
      </c>
      <c r="B10" s="6" t="s">
        <v>0</v>
      </c>
      <c r="C10" s="7">
        <v>2</v>
      </c>
      <c r="D10" s="83"/>
      <c r="E10" s="88"/>
      <c r="F10" s="9" t="s">
        <v>43</v>
      </c>
      <c r="G10" s="6" t="s">
        <v>0</v>
      </c>
      <c r="H10" s="7">
        <v>1</v>
      </c>
      <c r="I10" s="65"/>
      <c r="J10" s="66"/>
      <c r="K10" s="11" t="s">
        <v>44</v>
      </c>
      <c r="L10" s="36" t="s">
        <v>7</v>
      </c>
      <c r="M10" s="62">
        <v>0</v>
      </c>
      <c r="N10" s="75"/>
      <c r="O10" s="76"/>
      <c r="P10" s="14" t="s">
        <v>108</v>
      </c>
      <c r="Q10" s="19" t="s">
        <v>96</v>
      </c>
      <c r="R10" s="22">
        <v>2</v>
      </c>
      <c r="S10" s="1"/>
      <c r="T10" s="85"/>
    </row>
    <row r="11" spans="1:20" ht="16.5" x14ac:dyDescent="0.25">
      <c r="A11" s="5" t="s">
        <v>33</v>
      </c>
      <c r="B11" s="6" t="s">
        <v>0</v>
      </c>
      <c r="C11" s="7">
        <v>4</v>
      </c>
      <c r="D11" s="83"/>
      <c r="E11" s="88"/>
      <c r="F11" s="9" t="s">
        <v>46</v>
      </c>
      <c r="G11" s="6" t="s">
        <v>0</v>
      </c>
      <c r="H11" s="7">
        <v>1</v>
      </c>
      <c r="I11" s="65"/>
      <c r="J11" s="66"/>
      <c r="K11" s="12" t="s">
        <v>103</v>
      </c>
      <c r="L11" s="13" t="s">
        <v>96</v>
      </c>
      <c r="M11" s="62">
        <v>0</v>
      </c>
      <c r="N11" s="75"/>
      <c r="O11" s="76"/>
      <c r="P11" s="12" t="s">
        <v>109</v>
      </c>
      <c r="Q11" s="13" t="s">
        <v>96</v>
      </c>
      <c r="R11" s="62">
        <v>4</v>
      </c>
      <c r="S11" s="75"/>
      <c r="T11" s="86"/>
    </row>
    <row r="12" spans="1:20" ht="16.5" x14ac:dyDescent="0.25">
      <c r="A12" s="5" t="s">
        <v>49</v>
      </c>
      <c r="B12" s="6" t="s">
        <v>0</v>
      </c>
      <c r="C12" s="29">
        <v>1</v>
      </c>
      <c r="D12" s="83"/>
      <c r="E12" s="88"/>
      <c r="F12" s="16" t="s">
        <v>50</v>
      </c>
      <c r="G12" s="34" t="s">
        <v>7</v>
      </c>
      <c r="H12" s="22">
        <v>4</v>
      </c>
      <c r="I12" s="65"/>
      <c r="J12" s="66"/>
      <c r="K12" s="12" t="s">
        <v>104</v>
      </c>
      <c r="L12" s="13" t="s">
        <v>96</v>
      </c>
      <c r="M12" s="62">
        <v>2</v>
      </c>
      <c r="N12" s="75"/>
      <c r="O12" s="76"/>
      <c r="P12" s="12" t="s">
        <v>110</v>
      </c>
      <c r="Q12" s="13" t="s">
        <v>96</v>
      </c>
      <c r="R12" s="62">
        <v>2</v>
      </c>
      <c r="S12" s="1"/>
      <c r="T12" s="85"/>
    </row>
    <row r="13" spans="1:20" ht="16.5" x14ac:dyDescent="0.25">
      <c r="A13" s="5" t="s">
        <v>53</v>
      </c>
      <c r="B13" s="6" t="s">
        <v>0</v>
      </c>
      <c r="C13" s="29">
        <v>1</v>
      </c>
      <c r="D13" s="83"/>
      <c r="E13" s="88"/>
      <c r="F13" s="11" t="s">
        <v>11</v>
      </c>
      <c r="G13" s="36" t="s">
        <v>7</v>
      </c>
      <c r="H13" s="62">
        <v>2</v>
      </c>
      <c r="I13" s="67"/>
      <c r="J13" s="68"/>
      <c r="K13" s="17" t="s">
        <v>105</v>
      </c>
      <c r="L13" s="13" t="s">
        <v>96</v>
      </c>
      <c r="M13" s="62">
        <v>4</v>
      </c>
      <c r="N13" s="75"/>
      <c r="O13" s="76"/>
      <c r="P13" s="18" t="s">
        <v>55</v>
      </c>
      <c r="Q13" s="41" t="s">
        <v>10</v>
      </c>
      <c r="R13" s="22">
        <v>4</v>
      </c>
      <c r="S13" s="1"/>
      <c r="T13" s="85"/>
    </row>
    <row r="14" spans="1:20" ht="27" x14ac:dyDescent="0.25">
      <c r="A14" s="5" t="s">
        <v>56</v>
      </c>
      <c r="B14" s="6" t="s">
        <v>0</v>
      </c>
      <c r="C14" s="29">
        <v>1</v>
      </c>
      <c r="D14" s="83"/>
      <c r="E14" s="88"/>
      <c r="F14" s="16" t="s">
        <v>57</v>
      </c>
      <c r="G14" s="34" t="s">
        <v>7</v>
      </c>
      <c r="H14" s="22">
        <v>0</v>
      </c>
      <c r="I14" s="65"/>
      <c r="J14" s="66"/>
      <c r="K14" s="12" t="s">
        <v>106</v>
      </c>
      <c r="L14" s="13" t="s">
        <v>96</v>
      </c>
      <c r="M14" s="62">
        <v>2</v>
      </c>
      <c r="N14" s="75"/>
      <c r="O14" s="76"/>
      <c r="P14" s="18" t="s">
        <v>58</v>
      </c>
      <c r="Q14" s="41" t="s">
        <v>10</v>
      </c>
      <c r="R14" s="22">
        <v>3</v>
      </c>
      <c r="S14" s="1"/>
      <c r="T14" s="85"/>
    </row>
    <row r="15" spans="1:20" ht="27" x14ac:dyDescent="0.25">
      <c r="A15" s="5" t="s">
        <v>59</v>
      </c>
      <c r="B15" s="6" t="s">
        <v>0</v>
      </c>
      <c r="C15" s="29">
        <v>1</v>
      </c>
      <c r="D15" s="83"/>
      <c r="E15" s="88"/>
      <c r="F15" s="14" t="s">
        <v>99</v>
      </c>
      <c r="G15" s="19" t="s">
        <v>96</v>
      </c>
      <c r="H15" s="22">
        <v>0</v>
      </c>
      <c r="I15" s="65"/>
      <c r="J15" s="66"/>
      <c r="K15" s="14" t="s">
        <v>107</v>
      </c>
      <c r="L15" s="19" t="s">
        <v>96</v>
      </c>
      <c r="M15" s="22">
        <v>2</v>
      </c>
      <c r="N15" s="1"/>
      <c r="O15" s="77"/>
      <c r="P15" s="18" t="s">
        <v>62</v>
      </c>
      <c r="Q15" s="41" t="s">
        <v>10</v>
      </c>
      <c r="R15" s="22">
        <v>3</v>
      </c>
      <c r="S15" s="1"/>
      <c r="T15" s="85"/>
    </row>
    <row r="16" spans="1:20" ht="16.5" x14ac:dyDescent="0.25">
      <c r="A16" s="9" t="s">
        <v>12</v>
      </c>
      <c r="B16" s="6" t="s">
        <v>13</v>
      </c>
      <c r="C16" s="7">
        <v>2</v>
      </c>
      <c r="D16" s="83"/>
      <c r="E16" s="84"/>
      <c r="F16" s="99" t="s">
        <v>100</v>
      </c>
      <c r="G16" s="13" t="s">
        <v>96</v>
      </c>
      <c r="H16" s="62">
        <v>4</v>
      </c>
      <c r="I16" s="67"/>
      <c r="J16" s="68"/>
      <c r="K16" s="20" t="s">
        <v>64</v>
      </c>
      <c r="L16" s="41" t="s">
        <v>10</v>
      </c>
      <c r="M16" s="22">
        <v>4</v>
      </c>
      <c r="N16" s="1"/>
      <c r="O16" s="77"/>
      <c r="P16" s="18" t="s">
        <v>65</v>
      </c>
      <c r="Q16" s="41" t="s">
        <v>10</v>
      </c>
      <c r="R16" s="22">
        <v>2</v>
      </c>
      <c r="S16" s="1"/>
      <c r="T16" s="85"/>
    </row>
    <row r="17" spans="1:20" ht="16.5" x14ac:dyDescent="0.25">
      <c r="A17" s="5" t="s">
        <v>15</v>
      </c>
      <c r="B17" s="6" t="s">
        <v>13</v>
      </c>
      <c r="C17" s="7">
        <v>2</v>
      </c>
      <c r="D17" s="83"/>
      <c r="E17" s="84"/>
      <c r="F17" s="100" t="s">
        <v>101</v>
      </c>
      <c r="G17" s="19" t="s">
        <v>96</v>
      </c>
      <c r="H17" s="22">
        <v>2</v>
      </c>
      <c r="I17" s="65"/>
      <c r="J17" s="66"/>
      <c r="K17" s="20" t="s">
        <v>67</v>
      </c>
      <c r="L17" s="41" t="s">
        <v>10</v>
      </c>
      <c r="M17" s="22">
        <v>3</v>
      </c>
      <c r="N17" s="1"/>
      <c r="O17" s="77"/>
      <c r="P17" s="14"/>
      <c r="Q17" s="15"/>
      <c r="R17" s="22"/>
      <c r="S17" s="1"/>
      <c r="T17" s="85"/>
    </row>
    <row r="18" spans="1:20" ht="16.5" x14ac:dyDescent="0.25">
      <c r="A18" s="5" t="s">
        <v>16</v>
      </c>
      <c r="B18" s="6" t="s">
        <v>13</v>
      </c>
      <c r="C18" s="7">
        <v>2</v>
      </c>
      <c r="D18" s="83"/>
      <c r="E18" s="84"/>
      <c r="F18" s="101" t="s">
        <v>102</v>
      </c>
      <c r="G18" s="103" t="s">
        <v>96</v>
      </c>
      <c r="H18" s="22">
        <v>2</v>
      </c>
      <c r="I18" s="65"/>
      <c r="J18" s="66"/>
      <c r="K18" s="20" t="s">
        <v>69</v>
      </c>
      <c r="L18" s="41" t="s">
        <v>10</v>
      </c>
      <c r="M18" s="22">
        <v>3</v>
      </c>
      <c r="N18" s="1"/>
      <c r="O18" s="77"/>
      <c r="P18" s="21"/>
      <c r="Q18" s="15"/>
      <c r="R18" s="22"/>
      <c r="S18" s="1"/>
      <c r="T18" s="85"/>
    </row>
    <row r="19" spans="1:20" ht="16.5" x14ac:dyDescent="0.25">
      <c r="A19" s="16" t="s">
        <v>70</v>
      </c>
      <c r="B19" s="34" t="s">
        <v>7</v>
      </c>
      <c r="C19" s="22">
        <v>4</v>
      </c>
      <c r="D19" s="83"/>
      <c r="E19" s="84"/>
      <c r="F19" s="102" t="s">
        <v>68</v>
      </c>
      <c r="G19" s="41" t="s">
        <v>10</v>
      </c>
      <c r="H19" s="22">
        <v>4</v>
      </c>
      <c r="I19" s="65"/>
      <c r="J19" s="66"/>
      <c r="K19" s="20" t="s">
        <v>72</v>
      </c>
      <c r="L19" s="41" t="s">
        <v>10</v>
      </c>
      <c r="M19" s="22">
        <v>2</v>
      </c>
      <c r="N19" s="1"/>
      <c r="O19" s="77"/>
      <c r="P19" s="21"/>
      <c r="Q19" s="15"/>
      <c r="R19" s="22"/>
      <c r="S19" s="1"/>
      <c r="T19" s="85"/>
    </row>
    <row r="20" spans="1:20" ht="16.5" x14ac:dyDescent="0.25">
      <c r="A20" s="16" t="s">
        <v>73</v>
      </c>
      <c r="B20" s="34" t="s">
        <v>7</v>
      </c>
      <c r="C20" s="22">
        <v>2</v>
      </c>
      <c r="D20" s="83"/>
      <c r="E20" s="88"/>
      <c r="F20" s="20" t="s">
        <v>71</v>
      </c>
      <c r="G20" s="41" t="s">
        <v>10</v>
      </c>
      <c r="H20" s="22">
        <v>3</v>
      </c>
      <c r="I20" s="65"/>
      <c r="J20" s="66"/>
      <c r="K20" s="23"/>
      <c r="L20" s="24"/>
      <c r="M20" s="64"/>
      <c r="N20" s="78"/>
      <c r="O20" s="79"/>
      <c r="P20" s="21"/>
      <c r="Q20" s="15"/>
      <c r="R20" s="22"/>
      <c r="S20" s="1"/>
      <c r="T20" s="85"/>
    </row>
    <row r="21" spans="1:20" ht="16.5" x14ac:dyDescent="0.25">
      <c r="A21" s="16" t="s">
        <v>75</v>
      </c>
      <c r="B21" s="34" t="s">
        <v>7</v>
      </c>
      <c r="C21" s="22">
        <v>0</v>
      </c>
      <c r="D21" s="83"/>
      <c r="E21" s="88"/>
      <c r="F21" s="20" t="s">
        <v>74</v>
      </c>
      <c r="G21" s="41" t="s">
        <v>10</v>
      </c>
      <c r="H21" s="22">
        <v>3</v>
      </c>
      <c r="I21" s="65"/>
      <c r="J21" s="66"/>
      <c r="K21" s="23"/>
      <c r="L21" s="24"/>
      <c r="M21" s="64"/>
      <c r="N21" s="78"/>
      <c r="O21" s="79"/>
      <c r="P21" s="21"/>
      <c r="Q21" s="15"/>
      <c r="R21" s="22"/>
      <c r="S21" s="1"/>
      <c r="T21" s="85"/>
    </row>
    <row r="22" spans="1:20" ht="16.5" x14ac:dyDescent="0.25">
      <c r="A22" s="16" t="s">
        <v>77</v>
      </c>
      <c r="B22" s="34" t="s">
        <v>7</v>
      </c>
      <c r="C22" s="22">
        <v>4</v>
      </c>
      <c r="D22" s="83"/>
      <c r="E22" s="88"/>
      <c r="F22" s="20" t="s">
        <v>76</v>
      </c>
      <c r="G22" s="41" t="s">
        <v>10</v>
      </c>
      <c r="H22" s="22">
        <v>2</v>
      </c>
      <c r="I22" s="69"/>
      <c r="J22" s="70"/>
      <c r="K22" s="21"/>
      <c r="L22" s="15"/>
      <c r="M22" s="22"/>
      <c r="N22" s="1"/>
      <c r="O22" s="77"/>
      <c r="P22" s="21"/>
      <c r="Q22" s="15"/>
      <c r="R22" s="22"/>
      <c r="S22" s="1"/>
      <c r="T22" s="85"/>
    </row>
    <row r="23" spans="1:20" ht="16.5" x14ac:dyDescent="0.25">
      <c r="A23" s="14" t="s">
        <v>98</v>
      </c>
      <c r="B23" s="19" t="s">
        <v>96</v>
      </c>
      <c r="C23" s="22">
        <v>0</v>
      </c>
      <c r="D23" s="83"/>
      <c r="E23" s="88"/>
      <c r="F23" s="23"/>
      <c r="G23" s="24"/>
      <c r="H23" s="64"/>
      <c r="I23" s="69"/>
      <c r="J23" s="70"/>
      <c r="K23" s="14"/>
      <c r="L23" s="15"/>
      <c r="M23" s="22"/>
      <c r="N23" s="1"/>
      <c r="O23" s="77"/>
      <c r="P23" s="21"/>
      <c r="Q23" s="15"/>
      <c r="R23" s="22"/>
      <c r="S23" s="1"/>
      <c r="T23" s="85"/>
    </row>
    <row r="24" spans="1:20" ht="16.5" x14ac:dyDescent="0.25">
      <c r="A24" s="14" t="s">
        <v>97</v>
      </c>
      <c r="B24" s="19" t="s">
        <v>96</v>
      </c>
      <c r="C24" s="22">
        <v>4</v>
      </c>
      <c r="D24" s="83"/>
      <c r="E24" s="88"/>
      <c r="F24" s="23"/>
      <c r="G24" s="24"/>
      <c r="H24" s="64"/>
      <c r="I24" s="69"/>
      <c r="J24" s="70"/>
      <c r="K24" s="21"/>
      <c r="L24" s="15"/>
      <c r="M24" s="22"/>
      <c r="N24" s="1"/>
      <c r="O24" s="77"/>
      <c r="P24" s="21"/>
      <c r="Q24" s="15"/>
      <c r="R24" s="22"/>
      <c r="S24" s="1"/>
      <c r="T24" s="85"/>
    </row>
    <row r="25" spans="1:20" ht="16.5" x14ac:dyDescent="0.25">
      <c r="A25" s="20" t="s">
        <v>80</v>
      </c>
      <c r="B25" s="41" t="s">
        <v>10</v>
      </c>
      <c r="C25" s="22">
        <v>4</v>
      </c>
      <c r="D25" s="83"/>
      <c r="E25" s="88"/>
      <c r="F25" s="21"/>
      <c r="G25" s="15"/>
      <c r="H25" s="22"/>
      <c r="I25" s="65"/>
      <c r="J25" s="66"/>
      <c r="K25" s="21"/>
      <c r="L25" s="15"/>
      <c r="M25" s="22"/>
      <c r="N25" s="1"/>
      <c r="O25" s="77"/>
      <c r="P25" s="21"/>
      <c r="Q25" s="15"/>
      <c r="R25" s="22"/>
      <c r="S25" s="1"/>
      <c r="T25" s="85"/>
    </row>
    <row r="26" spans="1:20" ht="16.5" x14ac:dyDescent="0.25">
      <c r="A26" s="20" t="s">
        <v>81</v>
      </c>
      <c r="B26" s="41" t="s">
        <v>10</v>
      </c>
      <c r="C26" s="22">
        <v>3</v>
      </c>
      <c r="D26" s="83"/>
      <c r="E26" s="88"/>
      <c r="F26" s="21"/>
      <c r="G26" s="15"/>
      <c r="H26" s="22"/>
      <c r="I26" s="65"/>
      <c r="J26" s="66"/>
      <c r="K26" s="21"/>
      <c r="L26" s="15"/>
      <c r="M26" s="22"/>
      <c r="N26" s="1"/>
      <c r="O26" s="77"/>
      <c r="P26" s="21"/>
      <c r="Q26" s="15"/>
      <c r="R26" s="22"/>
      <c r="S26" s="1"/>
      <c r="T26" s="85"/>
    </row>
    <row r="27" spans="1:20" ht="16.5" x14ac:dyDescent="0.25">
      <c r="A27" s="20" t="s">
        <v>82</v>
      </c>
      <c r="B27" s="41" t="s">
        <v>10</v>
      </c>
      <c r="C27" s="22">
        <v>3</v>
      </c>
      <c r="D27" s="83"/>
      <c r="E27" s="88"/>
      <c r="F27" s="21"/>
      <c r="G27" s="15"/>
      <c r="H27" s="22"/>
      <c r="I27" s="65"/>
      <c r="J27" s="66"/>
      <c r="K27" s="21"/>
      <c r="L27" s="15"/>
      <c r="M27" s="22"/>
      <c r="N27" s="1"/>
      <c r="O27" s="77"/>
      <c r="P27" s="21"/>
      <c r="Q27" s="15"/>
      <c r="R27" s="22"/>
      <c r="S27" s="1"/>
      <c r="T27" s="85"/>
    </row>
    <row r="28" spans="1:20" ht="17.25" thickBot="1" x14ac:dyDescent="0.3">
      <c r="A28" s="25" t="s">
        <v>83</v>
      </c>
      <c r="B28" s="42" t="s">
        <v>10</v>
      </c>
      <c r="C28" s="26">
        <v>2</v>
      </c>
      <c r="D28" s="89"/>
      <c r="E28" s="90"/>
      <c r="F28" s="27"/>
      <c r="G28" s="28"/>
      <c r="H28" s="26"/>
      <c r="I28" s="71"/>
      <c r="J28" s="72"/>
      <c r="K28" s="27"/>
      <c r="L28" s="28"/>
      <c r="M28" s="26"/>
      <c r="N28" s="2"/>
      <c r="O28" s="80"/>
      <c r="P28" s="27"/>
      <c r="Q28" s="28"/>
      <c r="R28" s="26"/>
      <c r="S28" s="2"/>
      <c r="T28" s="87"/>
    </row>
    <row r="29" spans="1:20" ht="14.25" thickBot="1" x14ac:dyDescent="0.3"/>
    <row r="30" spans="1:20" ht="43.5" customHeight="1" x14ac:dyDescent="0.25">
      <c r="A30" s="105" t="s">
        <v>28</v>
      </c>
      <c r="B30" s="106" t="s">
        <v>20</v>
      </c>
      <c r="C30" s="107" t="s">
        <v>32</v>
      </c>
      <c r="D30" s="95" t="s">
        <v>124</v>
      </c>
      <c r="E30" s="93"/>
      <c r="F30" s="108" t="s">
        <v>93</v>
      </c>
      <c r="K30" s="105" t="s">
        <v>28</v>
      </c>
      <c r="L30" s="106" t="s">
        <v>20</v>
      </c>
      <c r="M30" s="107" t="s">
        <v>32</v>
      </c>
      <c r="N30" s="95" t="s">
        <v>124</v>
      </c>
      <c r="O30" s="93"/>
      <c r="P30" s="108" t="s">
        <v>93</v>
      </c>
    </row>
    <row r="31" spans="1:20" ht="15.75" x14ac:dyDescent="0.25">
      <c r="A31" s="9" t="s">
        <v>21</v>
      </c>
      <c r="B31" s="38" t="s">
        <v>4</v>
      </c>
      <c r="C31" s="32">
        <v>2</v>
      </c>
      <c r="D31" s="65"/>
      <c r="E31" s="8"/>
      <c r="F31" s="109"/>
      <c r="K31" s="115" t="s">
        <v>29</v>
      </c>
      <c r="L31" s="52" t="s">
        <v>91</v>
      </c>
      <c r="M31" s="33">
        <v>2</v>
      </c>
      <c r="N31" s="65"/>
      <c r="O31" s="8"/>
      <c r="P31" s="109"/>
    </row>
    <row r="32" spans="1:20" ht="15.75" x14ac:dyDescent="0.25">
      <c r="A32" s="9" t="s">
        <v>22</v>
      </c>
      <c r="B32" s="38" t="s">
        <v>4</v>
      </c>
      <c r="C32" s="32">
        <v>2</v>
      </c>
      <c r="D32" s="65"/>
      <c r="E32" s="8"/>
      <c r="F32" s="109"/>
      <c r="K32" s="115" t="s">
        <v>29</v>
      </c>
      <c r="L32" s="52" t="s">
        <v>91</v>
      </c>
      <c r="M32" s="33">
        <v>2</v>
      </c>
      <c r="N32" s="65"/>
      <c r="O32" s="8"/>
      <c r="P32" s="109"/>
    </row>
    <row r="33" spans="1:18" ht="15.75" x14ac:dyDescent="0.25">
      <c r="A33" s="9" t="s">
        <v>23</v>
      </c>
      <c r="B33" s="38" t="s">
        <v>4</v>
      </c>
      <c r="C33" s="32">
        <v>2</v>
      </c>
      <c r="D33" s="65"/>
      <c r="E33" s="8"/>
      <c r="F33" s="109"/>
      <c r="K33" s="115" t="s">
        <v>29</v>
      </c>
      <c r="L33" s="52" t="s">
        <v>91</v>
      </c>
      <c r="M33" s="33">
        <v>2</v>
      </c>
      <c r="N33" s="65"/>
      <c r="O33" s="8"/>
      <c r="P33" s="109"/>
    </row>
    <row r="34" spans="1:18" ht="15.75" x14ac:dyDescent="0.25">
      <c r="A34" s="9" t="s">
        <v>23</v>
      </c>
      <c r="B34" s="38" t="s">
        <v>4</v>
      </c>
      <c r="C34" s="32">
        <v>2</v>
      </c>
      <c r="D34" s="65"/>
      <c r="E34" s="8"/>
      <c r="F34" s="109"/>
      <c r="K34" s="115" t="s">
        <v>29</v>
      </c>
      <c r="L34" s="52" t="s">
        <v>91</v>
      </c>
      <c r="M34" s="33">
        <v>2</v>
      </c>
      <c r="N34" s="65"/>
      <c r="O34" s="8"/>
      <c r="P34" s="109"/>
    </row>
    <row r="35" spans="1:18" ht="15.75" x14ac:dyDescent="0.25">
      <c r="A35" s="5" t="s">
        <v>30</v>
      </c>
      <c r="B35" s="50" t="s">
        <v>2</v>
      </c>
      <c r="C35" s="32">
        <v>2</v>
      </c>
      <c r="D35" s="65"/>
      <c r="E35" s="8"/>
      <c r="F35" s="109"/>
      <c r="K35" s="115" t="s">
        <v>29</v>
      </c>
      <c r="L35" s="52" t="s">
        <v>91</v>
      </c>
      <c r="M35" s="33">
        <v>2</v>
      </c>
      <c r="N35" s="65"/>
      <c r="O35" s="8"/>
      <c r="P35" s="109"/>
    </row>
    <row r="36" spans="1:18" ht="15.75" x14ac:dyDescent="0.25">
      <c r="A36" s="5" t="s">
        <v>1</v>
      </c>
      <c r="B36" s="50" t="s">
        <v>2</v>
      </c>
      <c r="C36" s="32">
        <v>2</v>
      </c>
      <c r="D36" s="65"/>
      <c r="E36" s="8"/>
      <c r="F36" s="109"/>
      <c r="K36" s="115" t="s">
        <v>29</v>
      </c>
      <c r="L36" s="52" t="s">
        <v>91</v>
      </c>
      <c r="M36" s="33">
        <v>2</v>
      </c>
      <c r="N36" s="65"/>
      <c r="O36" s="8"/>
      <c r="P36" s="109"/>
    </row>
    <row r="37" spans="1:18" ht="15.75" x14ac:dyDescent="0.25">
      <c r="A37" s="5" t="s">
        <v>1</v>
      </c>
      <c r="B37" s="50" t="s">
        <v>2</v>
      </c>
      <c r="C37" s="32">
        <v>2</v>
      </c>
      <c r="D37" s="65"/>
      <c r="E37" s="8"/>
      <c r="F37" s="109"/>
      <c r="K37" s="115" t="s">
        <v>29</v>
      </c>
      <c r="L37" s="52" t="s">
        <v>91</v>
      </c>
      <c r="M37" s="33">
        <v>2</v>
      </c>
      <c r="N37" s="65"/>
      <c r="O37" s="8"/>
      <c r="P37" s="109"/>
    </row>
    <row r="38" spans="1:18" ht="15.75" x14ac:dyDescent="0.25">
      <c r="A38" s="5" t="s">
        <v>1</v>
      </c>
      <c r="B38" s="50" t="s">
        <v>2</v>
      </c>
      <c r="C38" s="32">
        <v>2</v>
      </c>
      <c r="D38" s="65"/>
      <c r="E38" s="8"/>
      <c r="F38" s="109"/>
      <c r="K38" s="115" t="s">
        <v>29</v>
      </c>
      <c r="L38" s="52" t="s">
        <v>91</v>
      </c>
      <c r="M38" s="33">
        <v>2</v>
      </c>
      <c r="N38" s="65"/>
      <c r="O38" s="8"/>
      <c r="P38" s="109"/>
    </row>
    <row r="39" spans="1:18" ht="16.5" thickBot="1" x14ac:dyDescent="0.3">
      <c r="A39" s="110" t="s">
        <v>1</v>
      </c>
      <c r="B39" s="111" t="s">
        <v>2</v>
      </c>
      <c r="C39" s="112">
        <v>2</v>
      </c>
      <c r="D39" s="71"/>
      <c r="E39" s="113"/>
      <c r="F39" s="114"/>
      <c r="K39" s="115" t="s">
        <v>29</v>
      </c>
      <c r="L39" s="52" t="s">
        <v>91</v>
      </c>
      <c r="M39" s="33">
        <v>2</v>
      </c>
      <c r="N39" s="65"/>
      <c r="O39" s="8"/>
      <c r="P39" s="109"/>
    </row>
    <row r="40" spans="1:18" ht="15.75" x14ac:dyDescent="0.25">
      <c r="K40" s="115" t="s">
        <v>29</v>
      </c>
      <c r="L40" s="52" t="s">
        <v>91</v>
      </c>
      <c r="M40" s="33">
        <v>2</v>
      </c>
      <c r="N40" s="65"/>
      <c r="O40" s="8"/>
      <c r="P40" s="109"/>
    </row>
    <row r="41" spans="1:18" ht="15.75" x14ac:dyDescent="0.25">
      <c r="A41" s="104" t="s">
        <v>121</v>
      </c>
      <c r="K41" s="115" t="s">
        <v>29</v>
      </c>
      <c r="L41" s="52" t="s">
        <v>91</v>
      </c>
      <c r="M41" s="33">
        <v>2</v>
      </c>
      <c r="N41" s="65"/>
      <c r="O41" s="8"/>
      <c r="P41" s="109"/>
    </row>
    <row r="42" spans="1:18" ht="15.75" x14ac:dyDescent="0.25">
      <c r="A42" s="104" t="s">
        <v>112</v>
      </c>
      <c r="K42" s="115" t="s">
        <v>29</v>
      </c>
      <c r="L42" s="52" t="s">
        <v>91</v>
      </c>
      <c r="M42" s="33">
        <v>2</v>
      </c>
      <c r="N42" s="65"/>
      <c r="O42" s="8"/>
      <c r="P42" s="109"/>
    </row>
    <row r="43" spans="1:18" ht="15.75" x14ac:dyDescent="0.25">
      <c r="A43" s="104" t="s">
        <v>113</v>
      </c>
      <c r="K43" s="115" t="s">
        <v>29</v>
      </c>
      <c r="L43" s="52" t="s">
        <v>91</v>
      </c>
      <c r="M43" s="33">
        <v>2</v>
      </c>
      <c r="N43" s="65"/>
      <c r="O43" s="8"/>
      <c r="P43" s="109"/>
      <c r="R43" s="98"/>
    </row>
    <row r="44" spans="1:18" ht="15.75" x14ac:dyDescent="0.25">
      <c r="A44" s="104" t="s">
        <v>114</v>
      </c>
      <c r="K44" s="115" t="s">
        <v>29</v>
      </c>
      <c r="L44" s="52" t="s">
        <v>91</v>
      </c>
      <c r="M44" s="33">
        <v>2</v>
      </c>
      <c r="N44" s="65"/>
      <c r="O44" s="8"/>
      <c r="P44" s="109"/>
      <c r="R44" s="98"/>
    </row>
    <row r="45" spans="1:18" ht="15.75" x14ac:dyDescent="0.25">
      <c r="A45" s="104" t="s">
        <v>115</v>
      </c>
      <c r="K45" s="115" t="s">
        <v>29</v>
      </c>
      <c r="L45" s="52" t="s">
        <v>91</v>
      </c>
      <c r="M45" s="33">
        <v>2</v>
      </c>
      <c r="N45" s="65"/>
      <c r="O45" s="8"/>
      <c r="P45" s="109"/>
    </row>
    <row r="46" spans="1:18" ht="15.75" x14ac:dyDescent="0.25">
      <c r="A46" s="104" t="s">
        <v>119</v>
      </c>
      <c r="K46" s="115" t="s">
        <v>29</v>
      </c>
      <c r="L46" s="52" t="s">
        <v>91</v>
      </c>
      <c r="M46" s="33">
        <v>2</v>
      </c>
      <c r="N46" s="65"/>
      <c r="O46" s="8"/>
      <c r="P46" s="109"/>
    </row>
    <row r="47" spans="1:18" ht="16.5" thickBot="1" x14ac:dyDescent="0.3">
      <c r="A47" s="104" t="s">
        <v>122</v>
      </c>
      <c r="K47" s="116" t="s">
        <v>29</v>
      </c>
      <c r="L47" s="117" t="s">
        <v>91</v>
      </c>
      <c r="M47" s="118">
        <v>2</v>
      </c>
      <c r="N47" s="71"/>
      <c r="O47" s="113"/>
      <c r="P47" s="114"/>
    </row>
    <row r="48" spans="1:18" x14ac:dyDescent="0.25">
      <c r="A48" s="104" t="s">
        <v>120</v>
      </c>
    </row>
    <row r="49" spans="1:11" x14ac:dyDescent="0.25">
      <c r="A49" s="104" t="s">
        <v>123</v>
      </c>
      <c r="K49" s="98" t="s">
        <v>111</v>
      </c>
    </row>
    <row r="50" spans="1:11" x14ac:dyDescent="0.25">
      <c r="K50" s="98" t="s">
        <v>129</v>
      </c>
    </row>
  </sheetData>
  <phoneticPr fontId="7" type="noConversion"/>
  <pageMargins left="0.70866141732283472" right="0.70866141732283472" top="0.15748031496062992" bottom="0.15748031496062992" header="0.31496062992125984" footer="0.31496062992125984"/>
  <pageSetup paperSize="12" scale="8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演奏組</vt:lpstr>
      <vt:lpstr>行政組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AU</cp:lastModifiedBy>
  <cp:lastPrinted>2023-02-07T01:36:09Z</cp:lastPrinted>
  <dcterms:created xsi:type="dcterms:W3CDTF">2023-02-06T07:09:50Z</dcterms:created>
  <dcterms:modified xsi:type="dcterms:W3CDTF">2023-02-09T02:27:43Z</dcterms:modified>
</cp:coreProperties>
</file>